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K23" i="1" s="1"/>
  <c r="N23" i="1"/>
  <c r="M23" i="1"/>
  <c r="L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F18" i="1"/>
  <c r="E18" i="1" s="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E17" i="1"/>
  <c r="E19" i="1" s="1"/>
  <c r="V14" i="1"/>
  <c r="U14" i="1"/>
  <c r="T14" i="1"/>
  <c r="S14" i="1"/>
  <c r="R14" i="1"/>
  <c r="Q14" i="1"/>
  <c r="P14" i="1"/>
  <c r="O14" i="1"/>
  <c r="N14" i="1"/>
  <c r="M14" i="1"/>
  <c r="L14" i="1"/>
  <c r="K14" i="1" s="1"/>
  <c r="J14" i="1"/>
  <c r="I14" i="1"/>
  <c r="E14" i="1" s="1"/>
  <c r="H14" i="1"/>
  <c r="G14" i="1"/>
  <c r="F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G25" i="1" l="1"/>
  <c r="S25" i="1"/>
  <c r="E11" i="1"/>
  <c r="E15" i="1" s="1"/>
  <c r="Q11" i="1"/>
  <c r="Q15" i="1" s="1"/>
  <c r="K17" i="1"/>
  <c r="K19"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<sst xmlns="http://schemas.openxmlformats.org/spreadsheetml/2006/main" count="134" uniqueCount="62">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</sst>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klaim-statistics-bakashot-tviot-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ביטוח ופנסיה לפועלים חקלאים ובלתי מקצועיים בישראל אגודה שיתופית בע"מ</v>
          </cell>
          <cell r="F13">
            <v>2015</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v>
          </cell>
          <cell r="E12">
            <v>3</v>
          </cell>
          <cell r="F12">
            <v>1</v>
          </cell>
          <cell r="G12">
            <v>1</v>
          </cell>
          <cell r="AB12">
            <v>48</v>
          </cell>
          <cell r="AC12">
            <v>86</v>
          </cell>
          <cell r="AD12">
            <v>23</v>
          </cell>
          <cell r="AE12">
            <v>3</v>
          </cell>
          <cell r="AF12">
            <v>2</v>
          </cell>
        </row>
        <row r="16">
          <cell r="C16">
            <v>7</v>
          </cell>
          <cell r="I16">
            <v>0</v>
          </cell>
          <cell r="O16">
            <v>0</v>
          </cell>
          <cell r="U16">
            <v>0</v>
          </cell>
          <cell r="AA16">
            <v>162</v>
          </cell>
        </row>
        <row r="21">
          <cell r="C21">
            <v>0</v>
          </cell>
          <cell r="I21">
            <v>0</v>
          </cell>
          <cell r="O21">
            <v>0</v>
          </cell>
          <cell r="U21">
            <v>0</v>
          </cell>
          <cell r="AA21">
            <v>0</v>
          </cell>
        </row>
        <row r="23">
          <cell r="F23">
            <v>1</v>
          </cell>
        </row>
        <row r="27">
          <cell r="C27">
            <v>1</v>
          </cell>
          <cell r="I27">
            <v>0</v>
          </cell>
          <cell r="O27">
            <v>0</v>
          </cell>
          <cell r="U27">
            <v>0</v>
          </cell>
          <cell r="AA27">
            <v>0</v>
          </cell>
        </row>
      </sheetData>
      <sheetData sheetId="6">
        <row r="14">
          <cell r="D14">
            <v>236</v>
          </cell>
          <cell r="E14">
            <v>194</v>
          </cell>
          <cell r="F14">
            <v>14</v>
          </cell>
          <cell r="G14">
            <v>4</v>
          </cell>
          <cell r="H14">
            <v>3</v>
          </cell>
          <cell r="I14">
            <v>6</v>
          </cell>
          <cell r="J14">
            <v>15</v>
          </cell>
          <cell r="K14">
            <v>0</v>
          </cell>
        </row>
      </sheetData>
      <sheetData sheetId="7">
        <row r="14">
          <cell r="D14">
            <v>4746</v>
          </cell>
          <cell r="E14">
            <v>54</v>
          </cell>
          <cell r="F14">
            <v>283</v>
          </cell>
          <cell r="G14">
            <v>175</v>
          </cell>
          <cell r="H14">
            <v>148</v>
          </cell>
          <cell r="I14">
            <v>163</v>
          </cell>
          <cell r="J14">
            <v>3923</v>
          </cell>
          <cell r="K14">
            <v>98</v>
          </cell>
          <cell r="L14">
            <v>44</v>
          </cell>
          <cell r="M14">
            <v>27</v>
          </cell>
          <cell r="N14">
            <v>11</v>
          </cell>
          <cell r="O14">
            <v>8</v>
          </cell>
          <cell r="P14">
            <v>5</v>
          </cell>
          <cell r="Q14">
            <v>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B32" sqref="B32:D32"/>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ביטוח ופנסיה לפועלים חקלאים ובלתי מקצועיים בישראל אגודה שיתופית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0.99999999999999978</v>
      </c>
      <c r="F11" s="38">
        <f>IF('[1] פנסיוני א3'!D12+'[1] פנסיוני א3'!J12=0,0,('[1] פנסיוני א3'!D12+'[1] פנסיוני א3'!J12)/('[1] פנסיוני א3'!$C$16+'[1] פנסיוני א3'!$I$16))</f>
        <v>0.2857142857142857</v>
      </c>
      <c r="G11" s="38">
        <f>IF('[1] פנסיוני א3'!E12+'[1] פנסיוני א3'!K12=0,0,('[1] פנסיוני א3'!E12+'[1] פנסיוני א3'!K12)/('[1] פנסיוני א3'!$C$16+'[1] פנסיוני א3'!$I$16))</f>
        <v>0.42857142857142855</v>
      </c>
      <c r="H11" s="38">
        <f>IF('[1] פנסיוני א3'!F12+'[1] פנסיוני א3'!L12=0,0,('[1] פנסיוני א3'!F12+'[1] פנסיוני א3'!L12)/('[1] פנסיוני א3'!$C$16+'[1] פנסיוני א3'!$I$16))</f>
        <v>0.14285714285714285</v>
      </c>
      <c r="I11" s="38">
        <f>IF('[1] פנסיוני א3'!G12+'[1] פנסיוני א3'!M12=0,0,('[1] פנסיוני א3'!G12+'[1] פנסיוני א3'!M12)/('[1] פנסיוני א3'!$C$16+'[1] פנסיוני א3'!$I$16))</f>
        <v>0.14285714285714285</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0.29629629629629628</v>
      </c>
      <c r="S11" s="38">
        <f>IF('[1] פנסיוני א3'!AC12=0,0,('[1] פנסיוני א3'!AC12/'[1] פנסיוני א3'!$AA$16))</f>
        <v>0.53086419753086422</v>
      </c>
      <c r="T11" s="38">
        <f>IF('[1] פנסיוני א3'!AD12=0,0,('[1] פנסיוני א3'!AD12/'[1] פנסיוני א3'!$AA$16))</f>
        <v>0.1419753086419753</v>
      </c>
      <c r="U11" s="38">
        <f>IF('[1] פנסיוני א3'!AE12=0,0,('[1] פנסיוני א3'!AE12/'[1] פנסיוני א3'!$AA$16))</f>
        <v>1.8518518518518517E-2</v>
      </c>
      <c r="V11" s="40">
        <f>IF('[1] פנסיוני א3'!AF12=0,0,('[1] פנסיוני א3'!AF12/'[1] פנסיוני א3'!$AA$16))</f>
        <v>1.2345679012345678E-2</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0.99999999999999978</v>
      </c>
      <c r="F15" s="43">
        <f t="shared" si="0"/>
        <v>0.2857142857142857</v>
      </c>
      <c r="G15" s="43">
        <f t="shared" si="0"/>
        <v>0.42857142857142855</v>
      </c>
      <c r="H15" s="43">
        <f t="shared" si="0"/>
        <v>0.14285714285714285</v>
      </c>
      <c r="I15" s="43">
        <f t="shared" si="0"/>
        <v>0.14285714285714285</v>
      </c>
      <c r="J15" s="43">
        <f t="shared" si="0"/>
        <v>0</v>
      </c>
      <c r="K15" s="37">
        <f t="shared" si="0"/>
        <v>0</v>
      </c>
      <c r="L15" s="43">
        <f t="shared" si="0"/>
        <v>0</v>
      </c>
      <c r="M15" s="43">
        <f t="shared" si="0"/>
        <v>0</v>
      </c>
      <c r="N15" s="43">
        <f t="shared" si="0"/>
        <v>0</v>
      </c>
      <c r="O15" s="43">
        <f t="shared" si="0"/>
        <v>0</v>
      </c>
      <c r="P15" s="43">
        <f t="shared" si="0"/>
        <v>0</v>
      </c>
      <c r="Q15" s="37">
        <f t="shared" si="0"/>
        <v>1</v>
      </c>
      <c r="R15" s="43">
        <f t="shared" si="0"/>
        <v>0.29629629629629628</v>
      </c>
      <c r="S15" s="43">
        <f t="shared" si="0"/>
        <v>0.53086419753086422</v>
      </c>
      <c r="T15" s="43">
        <f t="shared" si="0"/>
        <v>0.1419753086419753</v>
      </c>
      <c r="U15" s="43">
        <f t="shared" si="0"/>
        <v>1.8518518518518517E-2</v>
      </c>
      <c r="V15" s="44">
        <f t="shared" si="0"/>
        <v>1.2345679012345678E-2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1</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1</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1</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0.82203389830508478</v>
      </c>
      <c r="E10" s="104">
        <f>IF('[1]נספח א4 - G'!$D$14=0,"",'[1]נספח א4 - G'!F14/'[1]נספח א4 - G'!$D$14)</f>
        <v>5.9322033898305086E-2</v>
      </c>
      <c r="F10" s="104">
        <f>IF('[1]נספח א4 - G'!$D$14=0,"",'[1]נספח א4 - G'!G14/'[1]נספח א4 - G'!$D$14)</f>
        <v>1.6949152542372881E-2</v>
      </c>
      <c r="G10" s="104">
        <f>IF('[1]נספח א4 - G'!$D$14=0,"",'[1]נספח א4 - G'!H14/'[1]נספח א4 - G'!$D$14)</f>
        <v>1.2711864406779662E-2</v>
      </c>
      <c r="H10" s="104">
        <f>IF('[1]נספח א4 - G'!$D$14=0,"",'[1]נספח א4 - G'!I14/'[1]נספח א4 - G'!$D$14)</f>
        <v>2.5423728813559324E-2</v>
      </c>
      <c r="I10" s="104">
        <f>IF('[1]נספח א4 - G'!$D$14=0,"",'[1]נספח א4 - G'!J14/'[1]נספח א4 - G'!$D$14)</f>
        <v>6.3559322033898302E-2</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1.1378002528445006E-2</v>
      </c>
      <c r="E10" s="104">
        <f>IF('[1]נספח א4 - P'!$D$14=0,"",'[1]נספח א4 - P'!F14/'[1]נספח א4 - P'!$D$14)</f>
        <v>5.9629161399072907E-2</v>
      </c>
      <c r="F10" s="104">
        <f>IF('[1]נספח א4 - P'!$D$14=0,"",'[1]נספח א4 - P'!G14/'[1]נספח א4 - P'!$D$14)</f>
        <v>3.687315634218289E-2</v>
      </c>
      <c r="G10" s="104">
        <f>IF('[1]נספח א4 - P'!$D$14=0,"",'[1]נספח א4 - P'!H14/'[1]נספח א4 - P'!$D$14)</f>
        <v>3.1184155077960386E-2</v>
      </c>
      <c r="H10" s="104">
        <f>IF('[1]נספח א4 - P'!$D$14=0,"",'[1]נספח א4 - P'!I14/'[1]נספח א4 - P'!$D$14)</f>
        <v>3.4344711335861776E-2</v>
      </c>
      <c r="I10" s="104">
        <f>IF('[1]נספח א4 - P'!$D$14=0,"",'[1]נספח א4 - P'!J14/'[1]נספח א4 - P'!$D$14)</f>
        <v>0.82659081331647699</v>
      </c>
      <c r="J10" s="104">
        <f>IF('[1]נספח א4 - P'!$K$14=0,"",'[1]נספח א4 - P'!K14/'[1]נספח א4 - P'!$K$14)</f>
        <v>1</v>
      </c>
      <c r="K10" s="104">
        <f>IF('[1]נספח א4 - P'!$K$14=0,"",'[1]נספח א4 - P'!L14/'[1]נספח א4 - P'!$K$14)</f>
        <v>0.44897959183673469</v>
      </c>
      <c r="L10" s="104">
        <f>IF('[1]נספח א4 - P'!$K$14=0,"",'[1]נספח א4 - P'!M14/'[1]נספח א4 - P'!$K$14)</f>
        <v>0.27551020408163263</v>
      </c>
      <c r="M10" s="104">
        <f>IF('[1]נספח א4 - P'!$K$14=0,"",'[1]נספח א4 - P'!N14/'[1]נספח א4 - P'!$K$14)</f>
        <v>0.11224489795918367</v>
      </c>
      <c r="N10" s="104">
        <f>IF('[1]נספח א4 - P'!$K$14=0,"",'[1]נספח א4 - P'!O14/'[1]נספח א4 - P'!$K$14)</f>
        <v>8.1632653061224483E-2</v>
      </c>
      <c r="O10" s="104">
        <f>IF('[1]נספח א4 - P'!$K$14=0,"",'[1]נספח א4 - P'!P14/'[1]נספח א4 - P'!$K$14)</f>
        <v>5.1020408163265307E-2</v>
      </c>
      <c r="P10" s="105">
        <f>IF('[1]נספח א4 - P'!$K$14=0,"",'[1]נספח א4 - P'!Q14/'[1]נספח א4 - P'!$K$14)</f>
        <v>3.0612244897959183E-2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2018-02-13T07:11:22Z</dcterms:created>
  <dcterms:modified xsi:type="dcterms:W3CDTF">2018-02-13T07:12:01Z</dcterms:modified>
</cp:coreProperties>
</file>