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_xlnm.Print_Area" localSheetId="0">' פנסיוני ב3'!$A$1:$V$39</definedName>
    <definedName name="_xlnm.Print_Titles" localSheetId="0">' פנסיוני ב3'!$A:$D,' פנסיוני ב3'!$3:$3</definedName>
  </definedNames>
  <calcPr calcId="145621" fullCalcOnLoad="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V24" i="1"/>
  <c r="U24" i="1"/>
  <c r="T24" i="1"/>
  <c r="S24" i="1"/>
  <c r="Q24" i="1" s="1"/>
  <c r="R24" i="1"/>
  <c r="P24" i="1"/>
  <c r="O24" i="1"/>
  <c r="N24" i="1"/>
  <c r="M24" i="1"/>
  <c r="L24" i="1"/>
  <c r="K24" i="1"/>
  <c r="J24" i="1"/>
  <c r="I24" i="1"/>
  <c r="H24" i="1"/>
  <c r="G24" i="1"/>
  <c r="E24" i="1" s="1"/>
  <c r="F24" i="1"/>
  <c r="V23" i="1"/>
  <c r="U23" i="1"/>
  <c r="T23" i="1"/>
  <c r="S23" i="1"/>
  <c r="R23" i="1"/>
  <c r="Q23" i="1"/>
  <c r="P23" i="1"/>
  <c r="O23" i="1"/>
  <c r="N23" i="1"/>
  <c r="M23" i="1"/>
  <c r="K23" i="1" s="1"/>
  <c r="L23" i="1"/>
  <c r="J23" i="1"/>
  <c r="I23" i="1"/>
  <c r="H23" i="1"/>
  <c r="G23" i="1"/>
  <c r="F23" i="1"/>
  <c r="E23" i="1"/>
  <c r="V22" i="1"/>
  <c r="U22" i="1"/>
  <c r="T22" i="1"/>
  <c r="S22" i="1"/>
  <c r="Q22" i="1" s="1"/>
  <c r="R22" i="1"/>
  <c r="P22" i="1"/>
  <c r="O22" i="1"/>
  <c r="N22" i="1"/>
  <c r="M22" i="1"/>
  <c r="L22" i="1"/>
  <c r="K22" i="1"/>
  <c r="J22" i="1"/>
  <c r="I22" i="1"/>
  <c r="H22" i="1"/>
  <c r="G22" i="1"/>
  <c r="E22" i="1" s="1"/>
  <c r="F22" i="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G13" i="1"/>
  <c r="F13" i="1"/>
  <c r="E13" i="1" s="1"/>
  <c r="V12" i="1"/>
  <c r="U12" i="1"/>
  <c r="T12" i="1"/>
  <c r="S12" i="1"/>
  <c r="R12" i="1"/>
  <c r="Q12" i="1" s="1"/>
  <c r="P12" i="1"/>
  <c r="O12" i="1"/>
  <c r="N12" i="1"/>
  <c r="M12" i="1"/>
  <c r="L12" i="1"/>
  <c r="K12" i="1" s="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K11" i="1" l="1"/>
  <c r="K15" i="1" s="1"/>
  <c r="E17" i="1"/>
  <c r="E19" i="1" s="1"/>
  <c r="Q17" i="1"/>
  <c r="Q19" i="1" s="1"/>
  <c r="K21" i="1"/>
  <c r="K25" i="1" s="1"/>
  <c r="E11" i="1"/>
  <c r="E15" i="1" s="1"/>
  <c r="Q11" i="1"/>
  <c r="Q15" i="1" s="1"/>
  <c r="K17" i="1"/>
  <c r="K19" i="1" s="1"/>
  <c r="E21" i="1"/>
  <c r="E25" i="1" s="1"/>
  <c r="Q21" i="1"/>
  <c r="Q25" i="1" s="1"/>
</calcChain>
</file>

<file path=xl/sharedStrings.xml><?xml version="1.0" encoding="utf-8"?>
<sst xmlns="http://schemas.openxmlformats.org/spreadsheetml/2006/main" count="98" uniqueCount="64">
  <si>
    <t>נספח ב3 לחוזר איסוף מידע סטטיסטי לגבי יישוב תביעות ואופן טיפול בבקשות למשיכה והעברת כספים - מדדי תביעות בקצבת נכות (א.כ.ע), ריסק מוות וקצבת שארים</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</si>
  <si>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</si>
  <si>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</si>
  <si>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</si>
  <si>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</si>
  <si>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</si>
  <si>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</si>
  <si>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</si>
  <si>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</si>
  <si>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</si>
  <si>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</si>
  <si>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</si>
  <si>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</si>
  <si>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</si>
  <si>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</si>
  <si>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</si>
  <si>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</si>
  <si>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</si>
  <si>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</si>
  <si>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</si>
  <si>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</si>
  <si>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</si>
  <si>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</si>
  <si>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</si>
  <si>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</si>
  <si>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</si>
  <si>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</si>
  <si>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</si>
  <si>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</si>
  <si>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</si>
  <si>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</si>
  <si>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</si>
  <si>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</si>
  <si>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</si>
  <si>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</si>
  <si>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</si>
  <si>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</si>
  <si>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</si>
  <si>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</si>
  <si>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</si>
  <si>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שהוגשו לבית המשפט:</t>
  </si>
  <si>
    <t>פשרה</t>
  </si>
  <si>
    <t>אחר</t>
  </si>
  <si>
    <t>סה"כ (ג1+ג2+ג3+ג4)</t>
  </si>
  <si>
    <t>נספח ב4 לחוזר איסוף מידע סטטיסטי לגבי יישוב תביעות ואופן טיפול בבקשות למשיכה והעברת כספים</t>
  </si>
  <si>
    <t>הנתונים באחוזים לשנת 20XX</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</si>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</sst>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5"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1"/>
      <color indexed="8"/>
      <name val="David"/>
      <family val="2"/>
      <charset val="177"/>
    </font>
    <font>
      <b/>
      <sz val="14"/>
      <name val="David"/>
      <family val="2"/>
      <charset val="177"/>
    </font>
    <font>
      <sz val="10"/>
      <color indexed="8"/>
      <name val="David"/>
      <family val="2"/>
      <charset val="177"/>
    </font>
    <font>
      <sz val="10"/>
      <color indexed="10"/>
      <name val="David"/>
      <family val="2"/>
      <charset val="177"/>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wrapText="1"/>
    </xf>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0">
    <xf numFmtId="0" fontId="0" fillId="0" borderId="0" xfId="0"/>
    <xf numFmtId="0" fontId="2" fillId="0" borderId="0" xfId="1" applyFont="1" applyBorder="1" applyAlignment="1" applyProtection="1">
      <alignment readingOrder="2"/>
      <protection locked="0"/>
    </xf>
    <xf numFmtId="0" fontId="1" fillId="0" borderId="0" xfId="2" applyProtection="1">
      <protection locked="0"/>
    </xf>
    <xf numFmtId="0" fontId="2" fillId="0" borderId="0" xfId="1" applyFont="1" applyBorder="1" applyAlignment="1" applyProtection="1">
      <alignment horizontal="right" readingOrder="2"/>
      <protection locked="0"/>
    </xf>
    <xf numFmtId="0" fontId="3" fillId="0" borderId="1" xfId="2" applyFont="1" applyFill="1" applyBorder="1" applyAlignment="1" applyProtection="1">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2" borderId="5" xfId="2" applyFont="1" applyFill="1" applyBorder="1" applyAlignment="1" applyProtection="1">
      <alignment horizontal="center" vertical="center"/>
      <protection locked="0"/>
    </xf>
    <xf numFmtId="0" fontId="5" fillId="2" borderId="6" xfId="2" applyFont="1" applyFill="1" applyBorder="1" applyAlignment="1" applyProtection="1">
      <alignment horizontal="center" vertical="center"/>
      <protection locked="0"/>
    </xf>
    <xf numFmtId="0" fontId="3" fillId="0" borderId="7" xfId="2" applyFont="1" applyFill="1" applyBorder="1" applyAlignment="1" applyProtection="1">
      <protection locked="0"/>
    </xf>
    <xf numFmtId="0" fontId="4" fillId="2" borderId="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9" xfId="2" applyFont="1" applyFill="1" applyBorder="1" applyAlignment="1" applyProtection="1">
      <alignment horizontal="center" vertical="top" wrapText="1"/>
      <protection locked="0"/>
    </xf>
    <xf numFmtId="0" fontId="6" fillId="2" borderId="10"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top" wrapText="1"/>
      <protection locked="0"/>
    </xf>
    <xf numFmtId="0" fontId="1" fillId="0" borderId="7" xfId="2" applyFont="1" applyFill="1" applyBorder="1" applyAlignment="1" applyProtection="1">
      <protection locked="0"/>
    </xf>
    <xf numFmtId="0" fontId="4" fillId="2" borderId="12" xfId="2" applyFont="1" applyFill="1" applyBorder="1" applyAlignment="1" applyProtection="1">
      <alignment horizontal="center" vertical="center"/>
      <protection locked="0"/>
    </xf>
    <xf numFmtId="49" fontId="6" fillId="2" borderId="13" xfId="2" applyNumberFormat="1" applyFont="1" applyFill="1" applyBorder="1" applyAlignment="1" applyProtection="1">
      <alignment horizontal="center" vertical="top" wrapText="1"/>
      <protection locked="0"/>
    </xf>
    <xf numFmtId="49" fontId="6" fillId="2" borderId="14" xfId="2" applyNumberFormat="1" applyFont="1" applyFill="1" applyBorder="1" applyAlignment="1" applyProtection="1">
      <alignment horizontal="center" vertical="top" wrapText="1"/>
      <protection locked="0"/>
    </xf>
    <xf numFmtId="49" fontId="6" fillId="2" borderId="15" xfId="2" applyNumberFormat="1" applyFont="1" applyFill="1" applyBorder="1" applyAlignment="1" applyProtection="1">
      <alignment horizontal="center" vertical="top" wrapText="1"/>
      <protection locked="0"/>
    </xf>
    <xf numFmtId="49" fontId="6" fillId="2" borderId="16" xfId="2" applyNumberFormat="1" applyFont="1" applyFill="1" applyBorder="1" applyAlignment="1" applyProtection="1">
      <alignment horizontal="center" vertical="top" wrapText="1"/>
      <protection locked="0"/>
    </xf>
    <xf numFmtId="0" fontId="7" fillId="3" borderId="17" xfId="2" applyFont="1" applyFill="1" applyBorder="1" applyAlignment="1" applyProtection="1">
      <alignment horizontal="right"/>
      <protection locked="0"/>
    </xf>
    <xf numFmtId="0" fontId="7" fillId="3" borderId="18" xfId="2" applyFont="1" applyFill="1" applyBorder="1" applyAlignment="1" applyProtection="1">
      <alignment horizontal="right"/>
      <protection locked="0"/>
    </xf>
    <xf numFmtId="3" fontId="8" fillId="4" borderId="19" xfId="3" applyNumberFormat="1" applyFont="1" applyFill="1" applyBorder="1" applyAlignment="1" applyProtection="1"/>
    <xf numFmtId="3" fontId="8" fillId="4" borderId="20" xfId="3" applyNumberFormat="1" applyFont="1" applyFill="1" applyBorder="1" applyAlignment="1" applyProtection="1"/>
    <xf numFmtId="3" fontId="8" fillId="4" borderId="21" xfId="3" applyNumberFormat="1" applyFont="1" applyFill="1" applyBorder="1" applyAlignment="1" applyProtection="1"/>
    <xf numFmtId="3" fontId="8" fillId="4" borderId="22" xfId="3" applyNumberFormat="1" applyFont="1" applyFill="1" applyBorder="1" applyAlignment="1" applyProtection="1"/>
    <xf numFmtId="3" fontId="8" fillId="4" borderId="23" xfId="3" applyNumberFormat="1" applyFont="1" applyFill="1" applyBorder="1" applyAlignment="1" applyProtection="1"/>
    <xf numFmtId="0" fontId="1" fillId="0" borderId="7" xfId="2" applyFont="1" applyFill="1" applyBorder="1" applyAlignment="1" applyProtection="1">
      <alignment horizontal="center"/>
      <protection locked="0"/>
    </xf>
    <xf numFmtId="0" fontId="3" fillId="3" borderId="24" xfId="2" applyFont="1" applyFill="1" applyBorder="1" applyAlignment="1" applyProtection="1">
      <alignment horizontal="right"/>
      <protection locked="0"/>
    </xf>
    <xf numFmtId="0" fontId="3" fillId="3" borderId="25" xfId="2" applyFont="1" applyFill="1" applyBorder="1" applyAlignment="1" applyProtection="1">
      <alignment horizontal="right"/>
      <protection locked="0"/>
    </xf>
    <xf numFmtId="0" fontId="3" fillId="3" borderId="26" xfId="2" applyFont="1" applyFill="1" applyBorder="1" applyAlignment="1" applyProtection="1">
      <alignment horizontal="right"/>
      <protection locked="0"/>
    </xf>
    <xf numFmtId="165" fontId="6" fillId="3" borderId="27" xfId="2" applyNumberFormat="1" applyFont="1" applyFill="1" applyBorder="1" applyAlignment="1" applyProtection="1">
      <alignment horizontal="center"/>
    </xf>
    <xf numFmtId="165" fontId="3" fillId="3" borderId="28" xfId="2" applyNumberFormat="1" applyFont="1" applyFill="1" applyBorder="1" applyAlignment="1" applyProtection="1">
      <alignment horizontal="center"/>
    </xf>
    <xf numFmtId="165" fontId="3" fillId="3" borderId="29" xfId="2" applyNumberFormat="1" applyFont="1" applyFill="1" applyBorder="1" applyAlignment="1" applyProtection="1">
      <alignment horizontal="center"/>
    </xf>
    <xf numFmtId="165" fontId="3" fillId="3" borderId="30" xfId="2" applyNumberFormat="1" applyFont="1" applyFill="1" applyBorder="1" applyAlignment="1" applyProtection="1">
      <alignment horizontal="center"/>
    </xf>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8" xfId="2" applyNumberFormat="1" applyFont="1" applyFill="1" applyBorder="1" applyAlignment="1" applyProtection="1">
      <alignment horizontal="center"/>
    </xf>
    <xf numFmtId="165" fontId="6" fillId="3" borderId="30" xfId="2" applyNumberFormat="1" applyFont="1" applyFill="1" applyBorder="1" applyAlignment="1" applyProtection="1">
      <alignment horizontal="center"/>
    </xf>
    <xf numFmtId="0" fontId="1" fillId="0" borderId="7" xfId="2" applyFont="1" applyFill="1" applyBorder="1" applyAlignment="1" applyProtection="1">
      <alignment horizontal="right"/>
      <protection locked="0"/>
    </xf>
    <xf numFmtId="0" fontId="7" fillId="3" borderId="31" xfId="2" applyFont="1" applyFill="1" applyBorder="1" applyAlignment="1" applyProtection="1">
      <alignment horizontal="right"/>
      <protection locked="0"/>
    </xf>
    <xf numFmtId="0" fontId="7" fillId="3" borderId="32" xfId="2" applyFont="1" applyFill="1" applyBorder="1" applyAlignment="1" applyProtection="1">
      <alignment horizontal="right"/>
      <protection locked="0"/>
    </xf>
    <xf numFmtId="165" fontId="8" fillId="4" borderId="27" xfId="3" applyNumberFormat="1" applyFont="1" applyFill="1" applyBorder="1" applyAlignment="1" applyProtection="1"/>
    <xf numFmtId="165" fontId="8" fillId="4" borderId="28" xfId="3" applyNumberFormat="1" applyFont="1" applyFill="1" applyBorder="1" applyAlignment="1" applyProtection="1"/>
    <xf numFmtId="165" fontId="8" fillId="4" borderId="25" xfId="3" applyNumberFormat="1" applyFont="1" applyFill="1" applyBorder="1" applyAlignment="1" applyProtection="1"/>
    <xf numFmtId="165" fontId="8" fillId="4" borderId="30" xfId="3" applyNumberFormat="1" applyFont="1" applyFill="1" applyBorder="1" applyAlignment="1" applyProtection="1"/>
    <xf numFmtId="0" fontId="3" fillId="3" borderId="31" xfId="2" applyFont="1" applyFill="1" applyBorder="1" applyAlignment="1" applyProtection="1">
      <alignment horizontal="right"/>
      <protection locked="0"/>
    </xf>
    <xf numFmtId="0" fontId="3" fillId="3" borderId="32" xfId="2" applyFont="1" applyFill="1" applyBorder="1" applyAlignment="1" applyProtection="1">
      <alignment horizontal="right"/>
      <protection locked="0"/>
    </xf>
    <xf numFmtId="165" fontId="6" fillId="3" borderId="25" xfId="2" applyNumberFormat="1" applyFont="1" applyFill="1" applyBorder="1" applyAlignment="1" applyProtection="1">
      <alignment horizontal="center"/>
    </xf>
    <xf numFmtId="0" fontId="7" fillId="3" borderId="24" xfId="2" applyFont="1" applyFill="1" applyBorder="1" applyAlignment="1" applyProtection="1">
      <alignment horizontal="right"/>
      <protection locked="0"/>
    </xf>
    <xf numFmtId="0" fontId="7" fillId="3" borderId="25" xfId="2" applyFont="1" applyFill="1" applyBorder="1" applyAlignment="1" applyProtection="1">
      <alignment horizontal="right"/>
      <protection locked="0"/>
    </xf>
    <xf numFmtId="0" fontId="7" fillId="3" borderId="26" xfId="2" applyFont="1" applyFill="1" applyBorder="1" applyAlignment="1" applyProtection="1">
      <alignment horizontal="right"/>
      <protection locked="0"/>
    </xf>
    <xf numFmtId="165" fontId="6" fillId="3" borderId="27" xfId="4" applyNumberFormat="1" applyFont="1" applyFill="1" applyBorder="1" applyAlignment="1" applyProtection="1">
      <alignment horizontal="center"/>
    </xf>
    <xf numFmtId="165" fontId="3" fillId="3" borderId="28" xfId="4" applyNumberFormat="1" applyFont="1" applyFill="1" applyBorder="1" applyAlignment="1" applyProtection="1">
      <alignment horizontal="center"/>
    </xf>
    <xf numFmtId="165" fontId="3" fillId="3" borderId="29" xfId="4" applyNumberFormat="1" applyFont="1" applyFill="1" applyBorder="1" applyAlignment="1" applyProtection="1">
      <alignment horizontal="center"/>
    </xf>
    <xf numFmtId="0" fontId="3" fillId="3" borderId="29" xfId="2" applyFont="1" applyFill="1" applyBorder="1" applyAlignment="1" applyProtection="1">
      <alignment horizontal="right"/>
      <protection locked="0"/>
    </xf>
    <xf numFmtId="165" fontId="6" fillId="3" borderId="33" xfId="4" applyNumberFormat="1" applyFont="1" applyFill="1" applyBorder="1" applyAlignment="1" applyProtection="1">
      <alignment horizontal="center"/>
    </xf>
    <xf numFmtId="0" fontId="1" fillId="0" borderId="34" xfId="2" applyFont="1" applyFill="1" applyBorder="1" applyAlignment="1" applyProtection="1">
      <alignment horizontal="center"/>
      <protection locked="0"/>
    </xf>
    <xf numFmtId="0" fontId="3" fillId="3" borderId="35" xfId="2" applyFont="1" applyFill="1" applyBorder="1" applyAlignment="1" applyProtection="1">
      <alignment horizontal="right"/>
      <protection locked="0"/>
    </xf>
    <xf numFmtId="0" fontId="3" fillId="3" borderId="36" xfId="2" applyFont="1" applyFill="1" applyBorder="1" applyAlignment="1" applyProtection="1">
      <alignment horizontal="right"/>
      <protection locked="0"/>
    </xf>
    <xf numFmtId="0" fontId="3" fillId="3" borderId="37" xfId="2" applyFont="1" applyFill="1" applyBorder="1" applyAlignment="1" applyProtection="1">
      <alignment horizontal="right"/>
      <protection locked="0"/>
    </xf>
    <xf numFmtId="165" fontId="6" fillId="3" borderId="38" xfId="4" applyNumberFormat="1" applyFont="1" applyFill="1" applyBorder="1" applyAlignment="1" applyProtection="1">
      <alignment horizontal="center"/>
    </xf>
    <xf numFmtId="165" fontId="6" fillId="3" borderId="39" xfId="4" applyNumberFormat="1" applyFont="1" applyFill="1" applyBorder="1" applyAlignment="1" applyProtection="1">
      <alignment horizontal="center"/>
    </xf>
    <xf numFmtId="165" fontId="6" fillId="3" borderId="36" xfId="4" applyNumberFormat="1" applyFont="1" applyFill="1" applyBorder="1" applyAlignment="1" applyProtection="1">
      <alignment horizontal="center"/>
    </xf>
    <xf numFmtId="165" fontId="6" fillId="3" borderId="40" xfId="4" applyNumberFormat="1" applyFont="1" applyFill="1" applyBorder="1" applyAlignment="1" applyProtection="1">
      <alignment horizontal="center"/>
    </xf>
    <xf numFmtId="0" fontId="9" fillId="0" borderId="0" xfId="2" applyFont="1" applyFill="1" applyBorder="1" applyAlignment="1" applyProtection="1">
      <protection locked="0"/>
    </xf>
    <xf numFmtId="0" fontId="1" fillId="0" borderId="0" xfId="2" applyAlignment="1" applyProtection="1">
      <alignment horizontal="center"/>
      <protection locked="0"/>
    </xf>
    <xf numFmtId="0" fontId="1" fillId="0" borderId="0" xfId="2"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ill="1" applyBorder="1" applyAlignment="1" applyProtection="1">
      <alignment horizontal="center"/>
      <protection locked="0"/>
    </xf>
    <xf numFmtId="0" fontId="9" fillId="0" borderId="0" xfId="2" applyFont="1" applyFill="1" applyBorder="1" applyAlignment="1" applyProtection="1">
      <alignment horizontal="center"/>
      <protection locked="0"/>
    </xf>
    <xf numFmtId="0" fontId="1" fillId="0" borderId="0" xfId="2" applyFont="1" applyFill="1" applyBorder="1" applyAlignment="1" applyProtection="1">
      <alignment horizontal="center"/>
      <protection locked="0"/>
    </xf>
    <xf numFmtId="0" fontId="10" fillId="0" borderId="0" xfId="2" applyFont="1" applyFill="1" applyBorder="1" applyAlignment="1" applyProtection="1">
      <alignment horizontal="center"/>
      <protection locked="0"/>
    </xf>
    <xf numFmtId="0" fontId="9" fillId="0" borderId="0" xfId="2" applyFont="1" applyFill="1" applyBorder="1" applyAlignment="1" applyProtection="1">
      <alignment horizontal="right"/>
      <protection locked="0"/>
    </xf>
    <xf numFmtId="0" fontId="2" fillId="0" borderId="0" xfId="5" applyFont="1" applyFill="1" applyBorder="1" applyAlignment="1" applyProtection="1">
      <alignment horizontal="right" readingOrder="2"/>
    </xf>
    <xf numFmtId="0" fontId="3" fillId="0" borderId="0" xfId="2" applyFont="1" applyProtection="1"/>
    <xf numFmtId="0" fontId="1" fillId="0" borderId="0" xfId="2"/>
    <xf numFmtId="0" fontId="11" fillId="0" borderId="0" xfId="5" applyFont="1" applyFill="1" applyBorder="1" applyAlignment="1" applyProtection="1">
      <alignment horizontal="right" vertical="center"/>
    </xf>
    <xf numFmtId="0" fontId="12" fillId="0" borderId="0" xfId="2" applyFont="1" applyProtection="1"/>
    <xf numFmtId="0" fontId="3" fillId="0" borderId="0" xfId="2" applyFont="1" applyFill="1" applyBorder="1" applyProtection="1"/>
    <xf numFmtId="0" fontId="4" fillId="2" borderId="41" xfId="2" applyFont="1" applyFill="1" applyBorder="1" applyAlignment="1" applyProtection="1">
      <alignment horizontal="center" vertical="center" wrapText="1"/>
    </xf>
    <xf numFmtId="0" fontId="6" fillId="2" borderId="42" xfId="2" applyFont="1" applyFill="1" applyBorder="1" applyAlignment="1" applyProtection="1">
      <alignment horizontal="center" vertical="top" wrapText="1"/>
    </xf>
    <xf numFmtId="0" fontId="6" fillId="2" borderId="43" xfId="2" applyFont="1" applyFill="1" applyBorder="1" applyAlignment="1" applyProtection="1">
      <alignment horizontal="center" vertical="top" wrapText="1"/>
    </xf>
    <xf numFmtId="0" fontId="6" fillId="2" borderId="44" xfId="2" applyFont="1" applyFill="1" applyBorder="1" applyAlignment="1" applyProtection="1">
      <alignment horizontal="center" vertical="top" wrapText="1"/>
    </xf>
    <xf numFmtId="0" fontId="4" fillId="2" borderId="45" xfId="2" applyFont="1" applyFill="1" applyBorder="1" applyAlignment="1" applyProtection="1">
      <alignment horizontal="center" vertical="center" wrapText="1"/>
    </xf>
    <xf numFmtId="0" fontId="6" fillId="2" borderId="46" xfId="2" applyFont="1" applyFill="1" applyBorder="1" applyAlignment="1" applyProtection="1">
      <alignment vertical="top" wrapText="1"/>
    </xf>
    <xf numFmtId="0" fontId="6" fillId="2" borderId="9" xfId="2" applyFont="1" applyFill="1" applyBorder="1" applyAlignment="1" applyProtection="1">
      <alignment horizontal="center" vertical="top" wrapText="1"/>
    </xf>
    <xf numFmtId="0" fontId="6" fillId="2" borderId="9" xfId="2" applyFont="1" applyFill="1" applyBorder="1" applyAlignment="1" applyProtection="1">
      <alignment horizontal="center" vertical="top" wrapText="1" readingOrder="2"/>
    </xf>
    <xf numFmtId="0" fontId="6" fillId="2" borderId="47" xfId="2" applyFont="1" applyFill="1" applyBorder="1" applyAlignment="1" applyProtection="1">
      <alignment horizontal="center" vertical="top" wrapText="1" readingOrder="2"/>
    </xf>
    <xf numFmtId="0" fontId="6" fillId="2" borderId="48" xfId="2" applyFont="1" applyFill="1" applyBorder="1" applyAlignment="1" applyProtection="1">
      <alignment horizontal="center" vertical="top" wrapText="1" readingOrder="2"/>
    </xf>
    <xf numFmtId="0" fontId="6" fillId="2" borderId="46" xfId="2" applyFont="1" applyFill="1" applyBorder="1" applyAlignment="1" applyProtection="1">
      <alignment horizontal="right" vertical="top" wrapText="1"/>
    </xf>
    <xf numFmtId="0" fontId="4" fillId="2" borderId="49" xfId="2" applyFont="1" applyFill="1" applyBorder="1" applyAlignment="1" applyProtection="1">
      <alignment horizontal="center" vertical="center" wrapText="1"/>
    </xf>
    <xf numFmtId="166" fontId="6" fillId="2" borderId="50" xfId="2" applyNumberFormat="1" applyFont="1" applyFill="1" applyBorder="1" applyAlignment="1" applyProtection="1">
      <alignment horizontal="center" vertical="top" wrapText="1"/>
    </xf>
    <xf numFmtId="49" fontId="6" fillId="2" borderId="51" xfId="2" applyNumberFormat="1" applyFont="1" applyFill="1" applyBorder="1" applyAlignment="1" applyProtection="1">
      <alignment horizontal="center" vertical="top" wrapText="1"/>
    </xf>
    <xf numFmtId="49" fontId="6" fillId="2" borderId="52" xfId="2" applyNumberFormat="1" applyFont="1" applyFill="1" applyBorder="1" applyAlignment="1" applyProtection="1">
      <alignment horizontal="center" vertical="top" wrapText="1"/>
    </xf>
    <xf numFmtId="49" fontId="6" fillId="2" borderId="48" xfId="2" applyNumberFormat="1" applyFont="1" applyFill="1" applyBorder="1" applyAlignment="1" applyProtection="1">
      <alignment horizontal="center" vertical="top" wrapText="1"/>
    </xf>
    <xf numFmtId="49" fontId="6" fillId="2" borderId="53" xfId="2" applyNumberFormat="1" applyFont="1" applyFill="1" applyBorder="1" applyAlignment="1" applyProtection="1">
      <alignment horizontal="center" vertical="top" wrapText="1"/>
    </xf>
    <xf numFmtId="0" fontId="3" fillId="3" borderId="49" xfId="2" applyFont="1" applyFill="1" applyBorder="1" applyAlignment="1" applyProtection="1">
      <alignment horizontal="right" vertical="center" wrapText="1"/>
    </xf>
    <xf numFmtId="9" fontId="13" fillId="3" borderId="50" xfId="5" applyNumberFormat="1" applyFont="1" applyFill="1" applyBorder="1" applyAlignment="1" applyProtection="1">
      <alignment horizontal="center" vertical="center" wrapText="1" readingOrder="2"/>
    </xf>
    <xf numFmtId="9" fontId="13" fillId="3" borderId="54" xfId="5" applyNumberFormat="1" applyFont="1" applyFill="1" applyBorder="1" applyAlignment="1" applyProtection="1">
      <alignment horizontal="center" vertical="center" wrapText="1" readingOrder="2"/>
    </xf>
    <xf numFmtId="9" fontId="3" fillId="0" borderId="0" xfId="2" applyNumberFormat="1" applyFont="1" applyProtection="1"/>
    <xf numFmtId="0" fontId="6"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cellXfs>
  <cellStyles count="6">
    <cellStyle name="Comma_~4758153" xfId="3"/>
    <cellStyle name="Normal" xfId="0" builtinId="0"/>
    <cellStyle name="Normal 2" xfId="2"/>
    <cellStyle name="Normal_Aform4v2" xfId="1"/>
    <cellStyle name="Normal_Aform4v2 2" xf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Eged-statistics-bakashot-tvioy-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ב1 כללי"/>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row r="12">
          <cell r="E12">
            <v>1</v>
          </cell>
          <cell r="AB12">
            <v>2</v>
          </cell>
          <cell r="AC12">
            <v>5</v>
          </cell>
          <cell r="AD12">
            <v>1</v>
          </cell>
        </row>
        <row r="16">
          <cell r="C16">
            <v>1</v>
          </cell>
          <cell r="I16">
            <v>0</v>
          </cell>
          <cell r="O16">
            <v>0</v>
          </cell>
          <cell r="U16">
            <v>0</v>
          </cell>
          <cell r="AA16">
            <v>8</v>
          </cell>
        </row>
        <row r="21">
          <cell r="C21">
            <v>0</v>
          </cell>
          <cell r="I21">
            <v>0</v>
          </cell>
          <cell r="O21">
            <v>0</v>
          </cell>
          <cell r="U21">
            <v>0</v>
          </cell>
          <cell r="AA21">
            <v>0</v>
          </cell>
        </row>
        <row r="23">
          <cell r="H23">
            <v>1</v>
          </cell>
          <cell r="AF23">
            <v>1</v>
          </cell>
        </row>
        <row r="27">
          <cell r="C27">
            <v>1</v>
          </cell>
          <cell r="I27">
            <v>0</v>
          </cell>
          <cell r="O27">
            <v>0</v>
          </cell>
          <cell r="U27">
            <v>0</v>
          </cell>
          <cell r="AA27">
            <v>1</v>
          </cell>
        </row>
      </sheetData>
      <sheetData sheetId="4"/>
      <sheetData sheetId="5"/>
      <sheetData sheetId="6">
        <row r="14">
          <cell r="D14">
            <v>0</v>
          </cell>
          <cell r="K14">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3:V39"/>
  <sheetViews>
    <sheetView showZeros="0" rightToLeft="1" zoomScaleNormal="100" zoomScaleSheetLayoutView="100" workbookViewId="0">
      <pane xSplit="4" ySplit="9" topLeftCell="I10" activePane="bottomRight" state="frozen"/>
      <selection activeCell="G33" sqref="G33"/>
      <selection pane="topRight" activeCell="G33" sqref="G33"/>
      <selection pane="bottomLeft" activeCell="G33" sqref="G33"/>
      <selection pane="bottomRight" activeCell="L28" sqref="L28"/>
    </sheetView>
  </sheetViews>
  <sheetFormatPr defaultRowHeight="12.75" x14ac:dyDescent="0.2"/>
  <cols>
    <col min="1" max="1" width="4" style="2" customWidth="1"/>
    <col min="2" max="3" width="9" style="2"/>
    <col min="4" max="4" width="15.5" style="2" customWidth="1"/>
    <col min="5" max="6" width="6.75" style="2" customWidth="1"/>
    <col min="7" max="7" width="6.375" style="2" customWidth="1"/>
    <col min="8" max="12" width="6.75" style="2" customWidth="1"/>
    <col min="13" max="13" width="6.25" style="2" customWidth="1"/>
    <col min="14" max="16" width="6.75" style="2" customWidth="1"/>
    <col min="17" max="17" width="6.375" style="2" customWidth="1"/>
    <col min="18" max="18" width="7.125" style="2" customWidth="1"/>
    <col min="19" max="19" width="6.375" style="2" customWidth="1"/>
    <col min="20" max="20" width="6.25" style="2" customWidth="1"/>
    <col min="21" max="21" width="7.625" style="2" customWidth="1"/>
    <col min="22" max="22" width="7.125" style="2" customWidth="1"/>
    <col min="23" max="23" width="23.25" style="2" customWidth="1"/>
    <col min="24" max="24" width="5.5" style="2" customWidth="1"/>
    <col min="25" max="16384" width="9" style="2"/>
  </cols>
  <sheetData>
    <row r="3" spans="1:22" ht="12.75" customHeight="1" x14ac:dyDescent="0.3">
      <c r="A3" s="1" t="s">
        <v>0</v>
      </c>
      <c r="B3" s="1"/>
      <c r="C3" s="1"/>
      <c r="D3" s="1"/>
      <c r="E3" s="1"/>
      <c r="F3" s="1"/>
      <c r="G3" s="1"/>
      <c r="H3" s="1"/>
      <c r="I3" s="1"/>
      <c r="J3" s="1"/>
      <c r="K3" s="1"/>
      <c r="L3" s="1"/>
      <c r="M3" s="1"/>
      <c r="N3" s="1"/>
      <c r="O3" s="1"/>
      <c r="P3" s="1"/>
      <c r="Q3" s="1"/>
      <c r="R3" s="1"/>
      <c r="S3" s="1"/>
    </row>
    <row r="4" spans="1:22" ht="13.5" customHeight="1" x14ac:dyDescent="0.3">
      <c r="A4" s="3"/>
    </row>
    <row r="6" spans="1:22" ht="13.5" thickBot="1" x14ac:dyDescent="0.25"/>
    <row r="7" spans="1:22" x14ac:dyDescent="0.2">
      <c r="A7" s="4"/>
      <c r="B7" s="5" t="s">
        <v>1</v>
      </c>
      <c r="C7" s="6"/>
      <c r="D7" s="6"/>
      <c r="E7" s="7" t="s">
        <v>2</v>
      </c>
      <c r="F7" s="8"/>
      <c r="G7" s="8"/>
      <c r="H7" s="8"/>
      <c r="I7" s="8"/>
      <c r="J7" s="9"/>
      <c r="K7" s="7" t="s">
        <v>3</v>
      </c>
      <c r="L7" s="8"/>
      <c r="M7" s="8"/>
      <c r="N7" s="8"/>
      <c r="O7" s="8"/>
      <c r="P7" s="9"/>
      <c r="Q7" s="7" t="s">
        <v>4</v>
      </c>
      <c r="R7" s="8"/>
      <c r="S7" s="8"/>
      <c r="T7" s="8"/>
      <c r="U7" s="8"/>
      <c r="V7" s="9"/>
    </row>
    <row r="8" spans="1:22" ht="25.5" customHeight="1" x14ac:dyDescent="0.2">
      <c r="A8" s="10"/>
      <c r="B8" s="11"/>
      <c r="C8" s="11"/>
      <c r="D8" s="11"/>
      <c r="E8" s="12" t="s">
        <v>5</v>
      </c>
      <c r="F8" s="13" t="s">
        <v>6</v>
      </c>
      <c r="G8" s="13" t="s">
        <v>7</v>
      </c>
      <c r="H8" s="13" t="s">
        <v>8</v>
      </c>
      <c r="I8" s="13" t="s">
        <v>9</v>
      </c>
      <c r="J8" s="14" t="s">
        <v>10</v>
      </c>
      <c r="K8" s="12" t="s">
        <v>5</v>
      </c>
      <c r="L8" s="13" t="s">
        <v>6</v>
      </c>
      <c r="M8" s="13" t="s">
        <v>7</v>
      </c>
      <c r="N8" s="13" t="s">
        <v>8</v>
      </c>
      <c r="O8" s="13" t="s">
        <v>9</v>
      </c>
      <c r="P8" s="14" t="s">
        <v>10</v>
      </c>
      <c r="Q8" s="12" t="s">
        <v>5</v>
      </c>
      <c r="R8" s="13" t="s">
        <v>6</v>
      </c>
      <c r="S8" s="13" t="s">
        <v>7</v>
      </c>
      <c r="T8" s="13" t="s">
        <v>8</v>
      </c>
      <c r="U8" s="13" t="s">
        <v>9</v>
      </c>
      <c r="V8" s="15" t="s">
        <v>10</v>
      </c>
    </row>
    <row r="9" spans="1:22" ht="13.5" thickBot="1" x14ac:dyDescent="0.25">
      <c r="A9" s="16"/>
      <c r="B9" s="17"/>
      <c r="C9" s="17"/>
      <c r="D9" s="17"/>
      <c r="E9" s="18" t="s">
        <v>11</v>
      </c>
      <c r="F9" s="19" t="s">
        <v>12</v>
      </c>
      <c r="G9" s="20" t="s">
        <v>13</v>
      </c>
      <c r="H9" s="20" t="s">
        <v>14</v>
      </c>
      <c r="I9" s="20" t="s">
        <v>15</v>
      </c>
      <c r="J9" s="21" t="s">
        <v>16</v>
      </c>
      <c r="K9" s="18" t="s">
        <v>17</v>
      </c>
      <c r="L9" s="19" t="s">
        <v>18</v>
      </c>
      <c r="M9" s="20" t="s">
        <v>19</v>
      </c>
      <c r="N9" s="20" t="s">
        <v>20</v>
      </c>
      <c r="O9" s="20" t="s">
        <v>21</v>
      </c>
      <c r="P9" s="21" t="s">
        <v>22</v>
      </c>
      <c r="Q9" s="18" t="s">
        <v>23</v>
      </c>
      <c r="R9" s="19" t="s">
        <v>24</v>
      </c>
      <c r="S9" s="20" t="s">
        <v>25</v>
      </c>
      <c r="T9" s="20" t="s">
        <v>26</v>
      </c>
      <c r="U9" s="20" t="s">
        <v>27</v>
      </c>
      <c r="V9" s="21" t="s">
        <v>28</v>
      </c>
    </row>
    <row r="10" spans="1:22" x14ac:dyDescent="0.2">
      <c r="A10" s="16" t="s">
        <v>29</v>
      </c>
      <c r="B10" s="22" t="s">
        <v>30</v>
      </c>
      <c r="C10" s="23"/>
      <c r="D10" s="23"/>
      <c r="E10" s="24"/>
      <c r="F10" s="25"/>
      <c r="G10" s="26"/>
      <c r="H10" s="26"/>
      <c r="I10" s="26"/>
      <c r="J10" s="27"/>
      <c r="K10" s="24"/>
      <c r="L10" s="25"/>
      <c r="M10" s="26"/>
      <c r="N10" s="26"/>
      <c r="O10" s="26"/>
      <c r="P10" s="27"/>
      <c r="Q10" s="24"/>
      <c r="R10" s="25"/>
      <c r="S10" s="26"/>
      <c r="T10" s="26"/>
      <c r="U10" s="26"/>
      <c r="V10" s="28"/>
    </row>
    <row r="11" spans="1:22" x14ac:dyDescent="0.2">
      <c r="A11" s="29">
        <v>3</v>
      </c>
      <c r="B11" s="30" t="s">
        <v>31</v>
      </c>
      <c r="C11" s="31"/>
      <c r="D11" s="32"/>
      <c r="E11" s="33">
        <f>SUM(F11:J11)</f>
        <v>1</v>
      </c>
      <c r="F11" s="34">
        <f>IF('[1] פנסיוני א3'!D12+'[1] פנסיוני א3'!J12=0,0,('[1] פנסיוני א3'!D12+'[1] פנסיוני א3'!J12)/('[1] פנסיוני א3'!$C$16+'[1] פנסיוני א3'!$I$16))</f>
        <v>0</v>
      </c>
      <c r="G11" s="34">
        <f>IF('[1] פנסיוני א3'!E12+'[1] פנסיוני א3'!K12=0,0,('[1] פנסיוני א3'!E12+'[1] פנסיוני א3'!K12)/('[1] פנסיוני א3'!$C$16+'[1] פנסיוני א3'!$I$16))</f>
        <v>1</v>
      </c>
      <c r="H11" s="34">
        <f>IF('[1] פנסיוני א3'!F12+'[1] פנסיוני א3'!L12=0,0,('[1] פנסיוני א3'!F12+'[1] פנסיוני א3'!L12)/('[1] פנסיוני א3'!$C$16+'[1] פנסיוני א3'!$I$16))</f>
        <v>0</v>
      </c>
      <c r="I11" s="34">
        <f>IF('[1] פנסיוני א3'!G12+'[1] פנסיוני א3'!M12=0,0,('[1] פנסיוני א3'!G12+'[1] פנסיוני א3'!M12)/('[1] פנסיוני א3'!$C$16+'[1] פנסיוני א3'!$I$16))</f>
        <v>0</v>
      </c>
      <c r="J11" s="35">
        <f>IF('[1] פנסיוני א3'!H12+'[1] פנסיוני א3'!N12=0,0,('[1] פנסיוני א3'!H12+'[1] פנסיוני א3'!N12)/('[1] פנסיוני א3'!$C$16+'[1] פנסיוני א3'!$I$16))</f>
        <v>0</v>
      </c>
      <c r="K11" s="33">
        <f>SUM(L11:P11)</f>
        <v>0</v>
      </c>
      <c r="L11" s="34">
        <f>IF('[1] פנסיוני א3'!P12+'[1] פנסיוני א3'!V12=0,0,('[1] פנסיוני א3'!P12+'[1] פנסיוני א3'!V12)/('[1] פנסיוני א3'!$O$16+'[1] פנסיוני א3'!$U$16))</f>
        <v>0</v>
      </c>
      <c r="M11" s="34">
        <f>IF('[1] פנסיוני א3'!Q12+'[1] פנסיוני א3'!W12=0,0,('[1] פנסיוני א3'!Q12+'[1] פנסיוני א3'!W12)/('[1] פנסיוני א3'!$O$16+'[1] פנסיוני א3'!$U$16))</f>
        <v>0</v>
      </c>
      <c r="N11" s="34">
        <f>IF('[1] פנסיוני א3'!R12+'[1] פנסיוני א3'!X12=0,0,('[1] פנסיוני א3'!R12+'[1] פנסיוני א3'!X12)/('[1] פנסיוני א3'!$O$16+'[1] פנסיוני א3'!$U$16))</f>
        <v>0</v>
      </c>
      <c r="O11" s="34">
        <f>IF('[1] פנסיוני א3'!S12+'[1] פנסיוני א3'!Y12=0,0,('[1] פנסיוני א3'!S12+'[1] פנסיוני א3'!Y12)/('[1] פנסיוני א3'!$O$16+'[1] פנסיוני א3'!$U$16))</f>
        <v>0</v>
      </c>
      <c r="P11" s="35">
        <f>IF('[1] פנסיוני א3'!T12+'[1] פנסיוני א3'!Z12=0,0,('[1] פנסיוני א3'!T12+'[1] פנסיוני א3'!Z12)/('[1] פנסיוני א3'!$O$16+'[1] פנסיוני א3'!$U$16))</f>
        <v>0</v>
      </c>
      <c r="Q11" s="33">
        <f>SUM(R11:V11)</f>
        <v>1</v>
      </c>
      <c r="R11" s="34">
        <f>IF('[1] פנסיוני א3'!AB12=0,0,('[1] פנסיוני א3'!AB12/'[1] פנסיוני א3'!$AA$16))</f>
        <v>0.25</v>
      </c>
      <c r="S11" s="34">
        <f>IF('[1] פנסיוני א3'!AC12=0,0,('[1] פנסיוני א3'!AC12/'[1] פנסיוני א3'!$AA$16))</f>
        <v>0.625</v>
      </c>
      <c r="T11" s="34">
        <f>IF('[1] פנסיוני א3'!AD12=0,0,('[1] פנסיוני א3'!AD12/'[1] פנסיוני א3'!$AA$16))</f>
        <v>0.125</v>
      </c>
      <c r="U11" s="34">
        <f>IF('[1] פנסיוני א3'!AE12=0,0,('[1] פנסיוני א3'!AE12/'[1] פנסיוני א3'!$AA$16))</f>
        <v>0</v>
      </c>
      <c r="V11" s="36">
        <f>IF('[1] פנסיוני א3'!AF12=0,0,('[1] פנסיוני א3'!AF12/'[1] פנסיוני א3'!$AA$16))</f>
        <v>0</v>
      </c>
    </row>
    <row r="12" spans="1:22" x14ac:dyDescent="0.2">
      <c r="A12" s="29">
        <v>4</v>
      </c>
      <c r="B12" s="30" t="s">
        <v>32</v>
      </c>
      <c r="C12" s="31"/>
      <c r="D12" s="32"/>
      <c r="E12" s="33">
        <f>SUM(F12:J12)</f>
        <v>0</v>
      </c>
      <c r="F12" s="34">
        <f>IF('[1] פנסיוני א3'!D13+'[1] פנסיוני א3'!J13=0,0,('[1] פנסיוני א3'!D13+'[1] פנסיוני א3'!J13)/('[1] פנסיוני א3'!$C$16+'[1] פנסיוני א3'!$I$16))</f>
        <v>0</v>
      </c>
      <c r="G12" s="34">
        <f>IF('[1] פנסיוני א3'!E13+'[1] פנסיוני א3'!K13=0,0,('[1] פנסיוני א3'!E13+'[1] פנסיוני א3'!K13)/('[1] פנסיוני א3'!$C$16+'[1] פנסיוני א3'!$I$16))</f>
        <v>0</v>
      </c>
      <c r="H12" s="34">
        <f>IF('[1] פנסיוני א3'!F13+'[1] פנסיוני א3'!L13=0,0,('[1] פנסיוני א3'!F13+'[1] פנסיוני א3'!L13)/('[1] פנסיוני א3'!$C$16+'[1] פנסיוני א3'!$I$16))</f>
        <v>0</v>
      </c>
      <c r="I12" s="34">
        <f>IF('[1] פנסיוני א3'!G13+'[1] פנסיוני א3'!M13=0,0,('[1] פנסיוני א3'!G13+'[1] פנסיוני א3'!M13)/('[1] פנסיוני א3'!$C$16+'[1] פנסיוני א3'!$I$16))</f>
        <v>0</v>
      </c>
      <c r="J12" s="35">
        <f>IF('[1] פנסיוני א3'!H13+'[1] פנסיוני א3'!N13=0,0,('[1] פנסיוני א3'!H13+'[1] פנסיוני א3'!N13)/('[1] פנסיוני א3'!$C$16+'[1] פנסיוני א3'!$I$16))</f>
        <v>0</v>
      </c>
      <c r="K12" s="33">
        <f>SUM(L12:P12)</f>
        <v>0</v>
      </c>
      <c r="L12" s="34">
        <f>IF('[1] פנסיוני א3'!P13+'[1] פנסיוני א3'!V13=0,0,('[1] פנסיוני א3'!P13+'[1] פנסיוני א3'!V13)/('[1] פנסיוני א3'!$O$16+'[1] פנסיוני א3'!$U$16))</f>
        <v>0</v>
      </c>
      <c r="M12" s="34">
        <f>IF('[1] פנסיוני א3'!Q13+'[1] פנסיוני א3'!W13=0,0,('[1] פנסיוני א3'!Q13+'[1] פנסיוני א3'!W13)/('[1] פנסיוני א3'!$O$16+'[1] פנסיוני א3'!$U$16))</f>
        <v>0</v>
      </c>
      <c r="N12" s="34">
        <f>IF('[1] פנסיוני א3'!R13+'[1] פנסיוני א3'!X13=0,0,('[1] פנסיוני א3'!R13+'[1] פנסיוני א3'!X13)/('[1] פנסיוני א3'!$O$16+'[1] פנסיוני א3'!$U$16))</f>
        <v>0</v>
      </c>
      <c r="O12" s="34">
        <f>IF('[1] פנסיוני א3'!S13+'[1] פנסיוני א3'!Y13=0,0,('[1] פנסיוני א3'!S13+'[1] פנסיוני א3'!Y13)/('[1] פנסיוני א3'!$O$16+'[1] פנסיוני א3'!$U$16))</f>
        <v>0</v>
      </c>
      <c r="P12" s="35">
        <f>IF('[1] פנסיוני א3'!T13+'[1] פנסיוני א3'!Z13=0,0,('[1] פנסיוני א3'!T13+'[1] פנסיוני א3'!Z13)/('[1] פנסיוני א3'!$O$16+'[1] פנסיוני א3'!$U$16))</f>
        <v>0</v>
      </c>
      <c r="Q12" s="33">
        <f>SUM(R12:V12)</f>
        <v>0</v>
      </c>
      <c r="R12" s="34">
        <f>IF('[1] פנסיוני א3'!AB13=0,0,('[1] פנסיוני א3'!AB13/'[1] פנסיוני א3'!$AA$16))</f>
        <v>0</v>
      </c>
      <c r="S12" s="34">
        <f>IF('[1] פנסיוני א3'!AC13=0,0,('[1] פנסיוני א3'!AC13/'[1] פנסיוני א3'!$AA$16))</f>
        <v>0</v>
      </c>
      <c r="T12" s="34">
        <f>IF('[1] פנסיוני א3'!AD13=0,0,('[1] פנסיוני א3'!AD13/'[1] פנסיוני א3'!$AA$16))</f>
        <v>0</v>
      </c>
      <c r="U12" s="34">
        <f>IF('[1] פנסיוני א3'!AE13=0,0,('[1] פנסיוני א3'!AE13/'[1] פנסיוני א3'!$AA$16))</f>
        <v>0</v>
      </c>
      <c r="V12" s="36">
        <f>IF('[1] פנסיוני א3'!AF13=0,0,('[1] פנסיוני א3'!AF13/'[1] פנסיוני א3'!$AA$16))</f>
        <v>0</v>
      </c>
    </row>
    <row r="13" spans="1:22" x14ac:dyDescent="0.2">
      <c r="A13" s="29">
        <v>5</v>
      </c>
      <c r="B13" s="37" t="s">
        <v>33</v>
      </c>
      <c r="C13" s="38"/>
      <c r="D13" s="38"/>
      <c r="E13" s="33">
        <f>SUM(F13:J13)</f>
        <v>0</v>
      </c>
      <c r="F13" s="34">
        <f>IF('[1] פנסיוני א3'!D14+'[1] פנסיוני א3'!J14=0,0,('[1] פנסיוני א3'!D14+'[1] פנסיוני א3'!J14)/('[1] פנסיוני א3'!$C$16+'[1] פנסיוני א3'!$I$16))</f>
        <v>0</v>
      </c>
      <c r="G13" s="34">
        <f>IF('[1] פנסיוני א3'!E14+'[1] פנסיוני א3'!K14=0,0,('[1] פנסיוני א3'!E14+'[1] פנסיוני א3'!K14)/('[1] פנסיוני א3'!$C$16+'[1] פנסיוני א3'!$I$16))</f>
        <v>0</v>
      </c>
      <c r="H13" s="34">
        <f>IF('[1] פנסיוני א3'!F14+'[1] פנסיוני א3'!L14=0,0,('[1] פנסיוני א3'!F14+'[1] פנסיוני א3'!L14)/('[1] פנסיוני א3'!$C$16+'[1] פנסיוני א3'!$I$16))</f>
        <v>0</v>
      </c>
      <c r="I13" s="34">
        <f>IF('[1] פנסיוני א3'!G14+'[1] פנסיוני א3'!M14=0,0,('[1] פנסיוני א3'!G14+'[1] פנסיוני א3'!M14)/('[1] פנסיוני א3'!$C$16+'[1] פנסיוני א3'!$I$16))</f>
        <v>0</v>
      </c>
      <c r="J13" s="35">
        <f>IF('[1] פנסיוני א3'!H14+'[1] פנסיוני א3'!N14=0,0,('[1] פנסיוני א3'!H14+'[1] פנסיוני א3'!N14)/('[1] פנסיוני א3'!$C$16+'[1] פנסיוני א3'!$I$16))</f>
        <v>0</v>
      </c>
      <c r="K13" s="33">
        <f>SUM(L13:P13)</f>
        <v>0</v>
      </c>
      <c r="L13" s="34">
        <f>IF('[1] פנסיוני א3'!P14+'[1] פנסיוני א3'!V14=0,0,('[1] פנסיוני א3'!P14+'[1] פנסיוני א3'!V14)/('[1] פנסיוני א3'!$O$16+'[1] פנסיוני א3'!$U$16))</f>
        <v>0</v>
      </c>
      <c r="M13" s="34">
        <f>IF('[1] פנסיוני א3'!Q14+'[1] פנסיוני א3'!W14=0,0,('[1] פנסיוני א3'!Q14+'[1] פנסיוני א3'!W14)/('[1] פנסיוני א3'!$O$16+'[1] פנסיוני א3'!$U$16))</f>
        <v>0</v>
      </c>
      <c r="N13" s="34">
        <f>IF('[1] פנסיוני א3'!R14+'[1] פנסיוני א3'!X14=0,0,('[1] פנסיוני א3'!R14+'[1] פנסיוני א3'!X14)/('[1] פנסיוני א3'!$O$16+'[1] פנסיוני א3'!$U$16))</f>
        <v>0</v>
      </c>
      <c r="O13" s="34">
        <f>IF('[1] פנסיוני א3'!S14+'[1] פנסיוני א3'!Y14=0,0,('[1] פנסיוני א3'!S14+'[1] פנסיוני א3'!Y14)/('[1] פנסיוני א3'!$O$16+'[1] פנסיוני א3'!$U$16))</f>
        <v>0</v>
      </c>
      <c r="P13" s="35">
        <f>IF('[1] פנסיוני א3'!T14+'[1] פנסיוני א3'!Z14=0,0,('[1] פנסיוני א3'!T14+'[1] פנסיוני א3'!Z14)/('[1] פנסיוני א3'!$O$16+'[1] פנסיוני א3'!$U$16))</f>
        <v>0</v>
      </c>
      <c r="Q13" s="33">
        <f>SUM(R13:V13)</f>
        <v>0</v>
      </c>
      <c r="R13" s="34">
        <f>IF('[1] פנסיוני א3'!AB14=0,0,('[1] פנסיוני א3'!AB14/'[1] פנסיוני א3'!$AA$16))</f>
        <v>0</v>
      </c>
      <c r="S13" s="34">
        <f>IF('[1] פנסיוני א3'!AC14=0,0,('[1] פנסיוני א3'!AC14/'[1] פנסיוני א3'!$AA$16))</f>
        <v>0</v>
      </c>
      <c r="T13" s="34">
        <f>IF('[1] פנסיוני א3'!AD14=0,0,('[1] פנסיוני א3'!AD14/'[1] פנסיוני א3'!$AA$16))</f>
        <v>0</v>
      </c>
      <c r="U13" s="34">
        <f>IF('[1] פנסיוני א3'!AE14=0,0,('[1] פנסיוני א3'!AE14/'[1] פנסיוני א3'!$AA$16))</f>
        <v>0</v>
      </c>
      <c r="V13" s="36">
        <f>IF('[1] פנסיוני א3'!AF14=0,0,('[1] פנסיוני א3'!AF14/'[1] פנסיוני א3'!$AA$16))</f>
        <v>0</v>
      </c>
    </row>
    <row r="14" spans="1:22" x14ac:dyDescent="0.2">
      <c r="A14" s="29">
        <v>6</v>
      </c>
      <c r="B14" s="37" t="s">
        <v>34</v>
      </c>
      <c r="C14" s="38"/>
      <c r="D14" s="38"/>
      <c r="E14" s="33">
        <f>SUM(F14:J14)</f>
        <v>0</v>
      </c>
      <c r="F14" s="34">
        <f>IF('[1] פנסיוני א3'!D15+'[1] פנסיוני א3'!J15=0,0,('[1] פנסיוני א3'!D15+'[1] פנסיוני א3'!J15)/('[1] פנסיוני א3'!$C$16+'[1] פנסיוני א3'!$I$16))</f>
        <v>0</v>
      </c>
      <c r="G14" s="34">
        <f>IF('[1] פנסיוני א3'!E15+'[1] פנסיוני א3'!K15=0,0,('[1] פנסיוני א3'!E15+'[1] פנסיוני א3'!K15)/('[1] פנסיוני א3'!$C$16+'[1] פנסיוני א3'!$I$16))</f>
        <v>0</v>
      </c>
      <c r="H14" s="34">
        <f>IF('[1] פנסיוני א3'!F15+'[1] פנסיוני א3'!L15=0,0,('[1] פנסיוני א3'!F15+'[1] פנסיוני א3'!L15)/('[1] פנסיוני א3'!$C$16+'[1] פנסיוני א3'!$I$16))</f>
        <v>0</v>
      </c>
      <c r="I14" s="34">
        <f>IF('[1] פנסיוני א3'!G15+'[1] פנסיוני א3'!M15=0,0,('[1] פנסיוני א3'!G15+'[1] פנסיוני א3'!M15)/('[1] פנסיוני א3'!$C$16+'[1] פנסיוני א3'!$I$16))</f>
        <v>0</v>
      </c>
      <c r="J14" s="35">
        <f>IF('[1] פנסיוני א3'!H15+'[1] פנסיוני א3'!N15=0,0,('[1] פנסיוני א3'!H15+'[1] פנסיוני א3'!N15)/('[1] פנסיוני א3'!$C$16+'[1] פנסיוני א3'!$I$16))</f>
        <v>0</v>
      </c>
      <c r="K14" s="33">
        <f>SUM(L14:P14)</f>
        <v>0</v>
      </c>
      <c r="L14" s="34">
        <f>IF('[1] פנסיוני א3'!P15+'[1] פנסיוני א3'!V15=0,0,('[1] פנסיוני א3'!P15+'[1] פנסיוני א3'!V15)/('[1] פנסיוני א3'!$O$16+'[1] פנסיוני א3'!$U$16))</f>
        <v>0</v>
      </c>
      <c r="M14" s="34">
        <f>IF('[1] פנסיוני א3'!Q15+'[1] פנסיוני א3'!W15=0,0,('[1] פנסיוני א3'!Q15+'[1] פנסיוני א3'!W15)/('[1] פנסיוני א3'!$O$16+'[1] פנסיוני א3'!$U$16))</f>
        <v>0</v>
      </c>
      <c r="N14" s="34">
        <f>IF('[1] פנסיוני א3'!R15+'[1] פנסיוני א3'!X15=0,0,('[1] פנסיוני א3'!R15+'[1] פנסיוני א3'!X15)/('[1] פנסיוני א3'!$O$16+'[1] פנסיוני א3'!$U$16))</f>
        <v>0</v>
      </c>
      <c r="O14" s="34">
        <f>IF('[1] פנסיוני א3'!S15+'[1] פנסיוני א3'!Y15=0,0,('[1] פנסיוני א3'!S15+'[1] פנסיוני א3'!Y15)/('[1] פנסיוני א3'!$O$16+'[1] פנסיוני א3'!$U$16))</f>
        <v>0</v>
      </c>
      <c r="P14" s="35">
        <f>IF('[1] פנסיוני א3'!T15+'[1] פנסיוני א3'!Z15=0,0,('[1] פנסיוני א3'!T15+'[1] פנסיוני א3'!Z15)/('[1] פנסיוני א3'!$O$16+'[1] פנסיוני א3'!$U$16))</f>
        <v>0</v>
      </c>
      <c r="Q14" s="33">
        <f>SUM(R14:V14)</f>
        <v>0</v>
      </c>
      <c r="R14" s="34">
        <f>IF('[1] פנסיוני א3'!AB15=0,0,('[1] פנסיוני א3'!AB15/'[1] פנסיוני א3'!$AA$16))</f>
        <v>0</v>
      </c>
      <c r="S14" s="34">
        <f>IF('[1] פנסיוני א3'!AC15=0,0,('[1] פנסיוני א3'!AC15/'[1] פנסיוני א3'!$AA$16))</f>
        <v>0</v>
      </c>
      <c r="T14" s="34">
        <f>IF('[1] פנסיוני א3'!AD15=0,0,('[1] פנסיוני א3'!AD15/'[1] פנסיוני א3'!$AA$16))</f>
        <v>0</v>
      </c>
      <c r="U14" s="34">
        <f>IF('[1] פנסיוני א3'!AE15=0,0,('[1] פנסיוני א3'!AE15/'[1] פנסיוני א3'!$AA$16))</f>
        <v>0</v>
      </c>
      <c r="V14" s="36">
        <f>IF('[1] פנסיוני א3'!AF15=0,0,('[1] פנסיוני א3'!AF15/'[1] פנסיוני א3'!$AA$16))</f>
        <v>0</v>
      </c>
    </row>
    <row r="15" spans="1:22" x14ac:dyDescent="0.2">
      <c r="A15" s="29">
        <v>7</v>
      </c>
      <c r="B15" s="37" t="s">
        <v>35</v>
      </c>
      <c r="C15" s="38"/>
      <c r="D15" s="38"/>
      <c r="E15" s="33">
        <f t="shared" ref="E15:V15" si="0">SUM(E11:E14)</f>
        <v>1</v>
      </c>
      <c r="F15" s="39">
        <f t="shared" si="0"/>
        <v>0</v>
      </c>
      <c r="G15" s="39">
        <f t="shared" si="0"/>
        <v>1</v>
      </c>
      <c r="H15" s="39">
        <f t="shared" si="0"/>
        <v>0</v>
      </c>
      <c r="I15" s="39">
        <f t="shared" si="0"/>
        <v>0</v>
      </c>
      <c r="J15" s="39">
        <f t="shared" si="0"/>
        <v>0</v>
      </c>
      <c r="K15" s="33">
        <f t="shared" si="0"/>
        <v>0</v>
      </c>
      <c r="L15" s="39">
        <f t="shared" si="0"/>
        <v>0</v>
      </c>
      <c r="M15" s="39">
        <f t="shared" si="0"/>
        <v>0</v>
      </c>
      <c r="N15" s="39">
        <f t="shared" si="0"/>
        <v>0</v>
      </c>
      <c r="O15" s="39">
        <f t="shared" si="0"/>
        <v>0</v>
      </c>
      <c r="P15" s="39">
        <f t="shared" si="0"/>
        <v>0</v>
      </c>
      <c r="Q15" s="33">
        <f t="shared" si="0"/>
        <v>1</v>
      </c>
      <c r="R15" s="39">
        <f t="shared" si="0"/>
        <v>0.25</v>
      </c>
      <c r="S15" s="39">
        <f t="shared" si="0"/>
        <v>0.625</v>
      </c>
      <c r="T15" s="39">
        <f t="shared" si="0"/>
        <v>0.125</v>
      </c>
      <c r="U15" s="39">
        <f t="shared" si="0"/>
        <v>0</v>
      </c>
      <c r="V15" s="40">
        <f t="shared" si="0"/>
        <v>0</v>
      </c>
    </row>
    <row r="16" spans="1:22" x14ac:dyDescent="0.2">
      <c r="A16" s="41" t="s">
        <v>36</v>
      </c>
      <c r="B16" s="42" t="s">
        <v>37</v>
      </c>
      <c r="C16" s="43"/>
      <c r="D16" s="43"/>
      <c r="E16" s="44"/>
      <c r="F16" s="45"/>
      <c r="G16" s="46"/>
      <c r="H16" s="46"/>
      <c r="I16" s="46"/>
      <c r="J16" s="47"/>
      <c r="K16" s="44"/>
      <c r="L16" s="45"/>
      <c r="M16" s="46"/>
      <c r="N16" s="46"/>
      <c r="O16" s="46"/>
      <c r="P16" s="47"/>
      <c r="Q16" s="44"/>
      <c r="R16" s="45"/>
      <c r="S16" s="46"/>
      <c r="T16" s="46"/>
      <c r="U16" s="46"/>
      <c r="V16" s="47"/>
    </row>
    <row r="17" spans="1:22" x14ac:dyDescent="0.2">
      <c r="A17" s="29">
        <v>1</v>
      </c>
      <c r="B17" s="30" t="s">
        <v>31</v>
      </c>
      <c r="C17" s="31"/>
      <c r="D17" s="32"/>
      <c r="E17" s="33">
        <f>SUM(F17:J17)</f>
        <v>0</v>
      </c>
      <c r="F17" s="34">
        <f>IF('[1] פנסיוני א3'!D19+'[1] פנסיוני א3'!J19=0,0,('[1] פנסיוני א3'!D19+'[1] פנסיוני א3'!J19)/('[1] פנסיוני א3'!$C$21+'[1] פנסיוני א3'!$I$21))</f>
        <v>0</v>
      </c>
      <c r="G17" s="34">
        <f>IF('[1] פנסיוני א3'!E19+'[1] פנסיוני א3'!K19=0,0,('[1] פנסיוני א3'!E19+'[1] פנסיוני א3'!K19)/('[1] פנסיוני א3'!$C$21+'[1] פנסיוני א3'!$I$21))</f>
        <v>0</v>
      </c>
      <c r="H17" s="34">
        <f>IF('[1] פנסיוני א3'!F19+'[1] פנסיוני א3'!L19=0,0,('[1] פנסיוני א3'!F19+'[1] פנסיוני א3'!L19)/('[1] פנסיוני א3'!$C$21+'[1] פנסיוני א3'!$I$21))</f>
        <v>0</v>
      </c>
      <c r="I17" s="34">
        <f>IF('[1] פנסיוני א3'!G19+'[1] פנסיוני א3'!M19=0,0,('[1] פנסיוני א3'!G19+'[1] פנסיוני א3'!M19)/('[1] פנסיוני א3'!$C$21+'[1] פנסיוני א3'!$I$21))</f>
        <v>0</v>
      </c>
      <c r="J17" s="34">
        <f>IF('[1] פנסיוני א3'!H19+'[1] פנסיוני א3'!N19=0,0,('[1] פנסיוני א3'!H19+'[1] פנסיוני א3'!N19)/('[1] פנסיוני א3'!$C$21+'[1] פנסיוני א3'!$I$21))</f>
        <v>0</v>
      </c>
      <c r="K17" s="33">
        <f>SUM(L17:P17)</f>
        <v>0</v>
      </c>
      <c r="L17" s="34">
        <f>IF('[1] פנסיוני א3'!P19+'[1] פנסיוני א3'!V19=0,0,('[1] פנסיוני א3'!P19+'[1] פנסיוני א3'!V19)/('[1] פנסיוני א3'!$O$21+'[1] פנסיוני א3'!$U$21))</f>
        <v>0</v>
      </c>
      <c r="M17" s="34">
        <f>IF('[1] פנסיוני א3'!Q19+'[1] פנסיוני א3'!W19=0,0,('[1] פנסיוני א3'!Q19+'[1] פנסיוני א3'!W19)/('[1] פנסיוני א3'!$O$21+'[1] פנסיוני א3'!$U$21))</f>
        <v>0</v>
      </c>
      <c r="N17" s="34">
        <f>IF('[1] פנסיוני א3'!R19+'[1] פנסיוני א3'!X19=0,0,('[1] פנסיוני א3'!R19+'[1] פנסיוני א3'!X19)/('[1] פנסיוני א3'!$O$21+'[1] פנסיוני א3'!$U$21))</f>
        <v>0</v>
      </c>
      <c r="O17" s="34">
        <f>IF('[1] פנסיוני א3'!S19+'[1] פנסיוני א3'!Y19=0,0,('[1] פנסיוני א3'!S19+'[1] פנסיוני א3'!Y19)/('[1] פנסיוני א3'!$O$21+'[1] פנסיוני א3'!$U$21))</f>
        <v>0</v>
      </c>
      <c r="P17" s="35">
        <f>IF('[1] פנסיוני א3'!T19+'[1] פנסיוני א3'!Z19=0,0,('[1] פנסיוני א3'!T19+'[1] פנסיוני א3'!Z19)/('[1] פנסיוני א3'!$O$21+'[1] פנסיוני א3'!$U$21))</f>
        <v>0</v>
      </c>
      <c r="Q17" s="33">
        <f>SUM(R17:V17)</f>
        <v>0</v>
      </c>
      <c r="R17" s="34">
        <f>IF('[1] פנסיוני א3'!AB19=0,0,('[1] פנסיוני א3'!AB19/'[1] פנסיוני א3'!$AA$21))</f>
        <v>0</v>
      </c>
      <c r="S17" s="34">
        <f>IF('[1] פנסיוני א3'!AC19=0,0,('[1] פנסיוני א3'!AC19/'[1] פנסיוני א3'!$AA$21))</f>
        <v>0</v>
      </c>
      <c r="T17" s="34">
        <f>IF('[1] פנסיוני א3'!AD19=0,0,('[1] פנסיוני א3'!AD19/'[1] פנסיוני א3'!$AA$21))</f>
        <v>0</v>
      </c>
      <c r="U17" s="34">
        <f>IF('[1] פנסיוני א3'!AE19=0,0,('[1] פנסיוני א3'!AE19/'[1] פנסיוני א3'!$AA$21))</f>
        <v>0</v>
      </c>
      <c r="V17" s="36">
        <f>IF('[1] פנסיוני א3'!AF19=0,0,('[1] פנסיוני א3'!AF19/'[1] פנסיוני א3'!$AA$21))</f>
        <v>0</v>
      </c>
    </row>
    <row r="18" spans="1:22" x14ac:dyDescent="0.2">
      <c r="A18" s="29">
        <v>2</v>
      </c>
      <c r="B18" s="30" t="s">
        <v>32</v>
      </c>
      <c r="C18" s="31"/>
      <c r="D18" s="32"/>
      <c r="E18" s="33">
        <f>SUM(F18:J18)</f>
        <v>0</v>
      </c>
      <c r="F18" s="34">
        <f>IF('[1] פנסיוני א3'!D20+'[1] פנסיוני א3'!J20=0,0,('[1] פנסיוני א3'!D20+'[1] פנסיוני א3'!J20)/('[1] פנסיוני א3'!$C$21+'[1] פנסיוני א3'!$I$21))</f>
        <v>0</v>
      </c>
      <c r="G18" s="34">
        <f>IF('[1] פנסיוני א3'!E20+'[1] פנסיוני א3'!K20=0,0,('[1] פנסיוני א3'!E20+'[1] פנסיוני א3'!K20)/('[1] פנסיוני א3'!$C$21+'[1] פנסיוני א3'!$I$21))</f>
        <v>0</v>
      </c>
      <c r="H18" s="34">
        <f>IF('[1] פנסיוני א3'!F20+'[1] פנסיוני א3'!L20=0,0,('[1] פנסיוני א3'!F20+'[1] פנסיוני א3'!L20)/('[1] פנסיוני א3'!$C$21+'[1] פנסיוני א3'!$I$21))</f>
        <v>0</v>
      </c>
      <c r="I18" s="34">
        <f>IF('[1] פנסיוני א3'!G20+'[1] פנסיוני א3'!M20=0,0,('[1] פנסיוני א3'!G20+'[1] פנסיוני א3'!M20)/('[1] פנסיוני א3'!$C$21+'[1] פנסיוני א3'!$I$21))</f>
        <v>0</v>
      </c>
      <c r="J18" s="34">
        <f>IF('[1] פנסיוני א3'!H20+'[1] פנסיוני א3'!N20=0,0,('[1] פנסיוני א3'!H20+'[1] פנסיוני א3'!N20)/('[1] פנסיוני א3'!$C$21+'[1] פנסיוני א3'!$I$21))</f>
        <v>0</v>
      </c>
      <c r="K18" s="33">
        <f>SUM(L18:P18)</f>
        <v>0</v>
      </c>
      <c r="L18" s="34">
        <f>IF('[1] פנסיוני א3'!P20+'[1] פנסיוני א3'!V20=0,0,('[1] פנסיוני א3'!P20+'[1] פנסיוני א3'!V20)/('[1] פנסיוני א3'!$O$21+'[1] פנסיוני א3'!$U$21))</f>
        <v>0</v>
      </c>
      <c r="M18" s="34">
        <f>IF('[1] פנסיוני א3'!Q20+'[1] פנסיוני א3'!W20=0,0,('[1] פנסיוני א3'!Q20+'[1] פנסיוני א3'!W20)/('[1] פנסיוני א3'!$O$21+'[1] פנסיוני א3'!$U$21))</f>
        <v>0</v>
      </c>
      <c r="N18" s="34">
        <f>IF('[1] פנסיוני א3'!R20+'[1] פנסיוני א3'!X20=0,0,('[1] פנסיוני א3'!R20+'[1] פנסיוני א3'!X20)/('[1] פנסיוני א3'!$O$21+'[1] פנסיוני א3'!$U$21))</f>
        <v>0</v>
      </c>
      <c r="O18" s="34">
        <f>IF('[1] פנסיוני א3'!S20+'[1] פנסיוני א3'!Y20=0,0,('[1] פנסיוני א3'!S20+'[1] פנסיוני א3'!Y20)/('[1] פנסיוני א3'!$O$21+'[1] פנסיוני א3'!$U$21))</f>
        <v>0</v>
      </c>
      <c r="P18" s="35">
        <f>IF('[1] פנסיוני א3'!T20+'[1] פנסיוני א3'!Z20=0,0,('[1] פנסיוני א3'!T20+'[1] פנסיוני א3'!Z20)/('[1] פנסיוני א3'!$O$21+'[1] פנסיוני א3'!$U$21))</f>
        <v>0</v>
      </c>
      <c r="Q18" s="33">
        <f>SUM(R18:V18)</f>
        <v>0</v>
      </c>
      <c r="R18" s="34">
        <f>IF('[1] פנסיוני א3'!AB20=0,0,('[1] פנסיוני א3'!AB20/'[1] פנסיוני א3'!$AA$21))</f>
        <v>0</v>
      </c>
      <c r="S18" s="34">
        <f>IF('[1] פנסיוני א3'!AC20=0,0,('[1] פנסיוני א3'!AC20/'[1] פנסיוני א3'!$AA$21))</f>
        <v>0</v>
      </c>
      <c r="T18" s="34">
        <f>IF('[1] פנסיוני א3'!AD20=0,0,('[1] פנסיוני א3'!AD20/'[1] פנסיוני א3'!$AA$21))</f>
        <v>0</v>
      </c>
      <c r="U18" s="34">
        <f>IF('[1] פנסיוני א3'!AE20=0,0,('[1] פנסיוני א3'!AE20/'[1] פנסיוני א3'!$AA$21))</f>
        <v>0</v>
      </c>
      <c r="V18" s="36">
        <f>IF('[1] פנסיוני א3'!AF20=0,0,('[1] פנסיוני א3'!AF20/'[1] פנסיוני א3'!$AA$21))</f>
        <v>0</v>
      </c>
    </row>
    <row r="19" spans="1:22" x14ac:dyDescent="0.2">
      <c r="A19" s="29">
        <v>3</v>
      </c>
      <c r="B19" s="48" t="s">
        <v>38</v>
      </c>
      <c r="C19" s="49"/>
      <c r="D19" s="49"/>
      <c r="E19" s="33">
        <f t="shared" ref="E19:V19" si="1">SUM(E17:E18)</f>
        <v>0</v>
      </c>
      <c r="F19" s="39">
        <f t="shared" si="1"/>
        <v>0</v>
      </c>
      <c r="G19" s="50">
        <f t="shared" si="1"/>
        <v>0</v>
      </c>
      <c r="H19" s="50">
        <f t="shared" si="1"/>
        <v>0</v>
      </c>
      <c r="I19" s="50">
        <f t="shared" si="1"/>
        <v>0</v>
      </c>
      <c r="J19" s="40">
        <f t="shared" si="1"/>
        <v>0</v>
      </c>
      <c r="K19" s="33">
        <f t="shared" si="1"/>
        <v>0</v>
      </c>
      <c r="L19" s="39">
        <f t="shared" si="1"/>
        <v>0</v>
      </c>
      <c r="M19" s="50">
        <f t="shared" si="1"/>
        <v>0</v>
      </c>
      <c r="N19" s="50">
        <f t="shared" si="1"/>
        <v>0</v>
      </c>
      <c r="O19" s="50">
        <f t="shared" si="1"/>
        <v>0</v>
      </c>
      <c r="P19" s="40">
        <f t="shared" si="1"/>
        <v>0</v>
      </c>
      <c r="Q19" s="33">
        <f t="shared" si="1"/>
        <v>0</v>
      </c>
      <c r="R19" s="39">
        <f t="shared" si="1"/>
        <v>0</v>
      </c>
      <c r="S19" s="50">
        <f t="shared" si="1"/>
        <v>0</v>
      </c>
      <c r="T19" s="50">
        <f t="shared" si="1"/>
        <v>0</v>
      </c>
      <c r="U19" s="50">
        <f t="shared" si="1"/>
        <v>0</v>
      </c>
      <c r="V19" s="40">
        <f t="shared" si="1"/>
        <v>0</v>
      </c>
    </row>
    <row r="20" spans="1:22" x14ac:dyDescent="0.2">
      <c r="A20" s="41" t="s">
        <v>39</v>
      </c>
      <c r="B20" s="51" t="s">
        <v>40</v>
      </c>
      <c r="C20" s="52"/>
      <c r="D20" s="53"/>
      <c r="E20" s="44"/>
      <c r="F20" s="45"/>
      <c r="G20" s="46"/>
      <c r="H20" s="46"/>
      <c r="I20" s="46"/>
      <c r="J20" s="47"/>
      <c r="K20" s="44"/>
      <c r="L20" s="45"/>
      <c r="M20" s="46"/>
      <c r="N20" s="46"/>
      <c r="O20" s="46"/>
      <c r="P20" s="47"/>
      <c r="Q20" s="44"/>
      <c r="R20" s="45"/>
      <c r="S20" s="46"/>
      <c r="T20" s="46"/>
      <c r="U20" s="46"/>
      <c r="V20" s="47"/>
    </row>
    <row r="21" spans="1:22" x14ac:dyDescent="0.2">
      <c r="A21" s="29">
        <v>1</v>
      </c>
      <c r="B21" s="30" t="s">
        <v>31</v>
      </c>
      <c r="C21" s="31"/>
      <c r="D21" s="32"/>
      <c r="E21" s="54">
        <f>SUM(F21:J21)</f>
        <v>1</v>
      </c>
      <c r="F21" s="55">
        <f>IF('[1] פנסיוני א3'!D23+'[1] פנסיוני א3'!J23=0,0,('[1] פנסיוני א3'!D23+'[1] פנסיוני א3'!J23)/('[1] פנסיוני א3'!$C$27+'[1] פנסיוני א3'!$I$27))</f>
        <v>0</v>
      </c>
      <c r="G21" s="55">
        <f>IF('[1] פנסיוני א3'!E23+'[1] פנסיוני א3'!K23=0,0,('[1] פנסיוני א3'!E23+'[1] פנסיוני א3'!K23)/('[1] פנסיוני א3'!$C$27+'[1] פנסיוני א3'!$I$27))</f>
        <v>0</v>
      </c>
      <c r="H21" s="55">
        <f>IF('[1] פנסיוני א3'!F23+'[1] פנסיוני א3'!L23=0,0,('[1] פנסיוני א3'!F23+'[1] פנסיוני א3'!L23)/('[1] פנסיוני א3'!$C$27+'[1] פנסיוני א3'!$I$27))</f>
        <v>0</v>
      </c>
      <c r="I21" s="55">
        <f>IF('[1] פנסיוני א3'!G23+'[1] פנסיוני א3'!M23=0,0,('[1] פנסיוני א3'!G23+'[1] פנסיוני א3'!M23)/('[1] פנסיוני א3'!$C$27+'[1] פנסיוני א3'!$I$27))</f>
        <v>0</v>
      </c>
      <c r="J21" s="56">
        <f>IF('[1] פנסיוני א3'!H23+'[1] פנסיוני א3'!N23=0,0,('[1] פנסיוני א3'!H23+'[1] פנסיוני א3'!N23)/('[1] פנסיוני א3'!$C$27+'[1] פנסיוני א3'!$I$27))</f>
        <v>1</v>
      </c>
      <c r="K21" s="54">
        <f>SUM(L21:P21)</f>
        <v>0</v>
      </c>
      <c r="L21" s="55">
        <f>IF('[1] פנסיוני א3'!P23+'[1] פנסיוני א3'!V23=0,0,('[1] פנסיוני א3'!P23+'[1] פנסיוני א3'!V23)/('[1] פנסיוני א3'!$O$27+'[1] פנסיוני א3'!$U$27))</f>
        <v>0</v>
      </c>
      <c r="M21" s="55">
        <f>IF('[1] פנסיוני א3'!Q23+'[1] פנסיוני א3'!W23=0,0,('[1] פנסיוני א3'!Q23+'[1] פנסיוני א3'!W23)/('[1] פנסיוני א3'!$O$27+'[1] פנסיוני א3'!$U$27))</f>
        <v>0</v>
      </c>
      <c r="N21" s="55">
        <f>IF('[1] פנסיוני א3'!R23+'[1] פנסיוני א3'!X23=0,0,('[1] פנסיוני א3'!R23+'[1] פנסיוני א3'!X23)/('[1] פנסיוני א3'!$O$27+'[1] פנסיוני א3'!$U$27))</f>
        <v>0</v>
      </c>
      <c r="O21" s="55">
        <f>IF('[1] פנסיוני א3'!S23+'[1] פנסיוני א3'!Y23=0,0,('[1] פנסיוני א3'!S23+'[1] פנסיוני א3'!Y23)/('[1] פנסיוני א3'!$O$27+'[1] פנסיוני א3'!$U$27))</f>
        <v>0</v>
      </c>
      <c r="P21" s="56">
        <f>IF('[1] פנסיוני א3'!T23+'[1] פנסיוני א3'!Z23=0,0,('[1] פנסיוני א3'!T23+'[1] פנסיוני א3'!Z23)/('[1] פנסיוני א3'!$O$27+'[1] פנסיוני א3'!$U$27))</f>
        <v>0</v>
      </c>
      <c r="Q21" s="54">
        <f>SUM(R21:V21)</f>
        <v>1</v>
      </c>
      <c r="R21" s="34">
        <f>IF('[1] פנסיוני א3'!AB23=0,0,('[1] פנסיוני א3'!AB23/'[1] פנסיוני א3'!$AA$27))</f>
        <v>0</v>
      </c>
      <c r="S21" s="34">
        <f>IF('[1] פנסיוני א3'!AC23=0,0,('[1] פנסיוני א3'!AC23/'[1] פנסיוני א3'!$AA$27))</f>
        <v>0</v>
      </c>
      <c r="T21" s="34">
        <f>IF('[1] פנסיוני א3'!AD23=0,0,('[1] פנסיוני א3'!AD23/'[1] פנסיוני א3'!$AA$27))</f>
        <v>0</v>
      </c>
      <c r="U21" s="34">
        <f>IF('[1] פנסיוני א3'!AE23=0,0,('[1] פנסיוני א3'!AE23/'[1] פנסיוני א3'!$AA$27))</f>
        <v>0</v>
      </c>
      <c r="V21" s="36">
        <f>IF('[1] פנסיוני א3'!AF23=0,0,('[1] פנסיוני א3'!AF23/'[1] פנסיוני א3'!$AA$27))</f>
        <v>1</v>
      </c>
    </row>
    <row r="22" spans="1:22" x14ac:dyDescent="0.2">
      <c r="A22" s="29">
        <v>2</v>
      </c>
      <c r="B22" s="30" t="s">
        <v>32</v>
      </c>
      <c r="C22" s="31"/>
      <c r="D22" s="32"/>
      <c r="E22" s="54">
        <f>SUM(F22:J22)</f>
        <v>0</v>
      </c>
      <c r="F22" s="55">
        <f>IF('[1] פנסיוני א3'!D24+'[1] פנסיוני א3'!J24=0,0,('[1] פנסיוני א3'!D24+'[1] פנסיוני א3'!J24)/('[1] פנסיוני א3'!$C$27+'[1] פנסיוני א3'!$I$27))</f>
        <v>0</v>
      </c>
      <c r="G22" s="55">
        <f>IF('[1] פנסיוני א3'!E24+'[1] פנסיוני א3'!K24=0,0,('[1] פנסיוני א3'!E24+'[1] פנסיוני א3'!K24)/('[1] פנסיוני א3'!$C$27+'[1] פנסיוני א3'!$I$27))</f>
        <v>0</v>
      </c>
      <c r="H22" s="55">
        <f>IF('[1] פנסיוני א3'!F24+'[1] פנסיוני א3'!L24=0,0,('[1] פנסיוני א3'!F24+'[1] פנסיוני א3'!L24)/('[1] פנסיוני א3'!$C$27+'[1] פנסיוני א3'!$I$27))</f>
        <v>0</v>
      </c>
      <c r="I22" s="55">
        <f>IF('[1] פנסיוני א3'!G24+'[1] פנסיוני א3'!M24=0,0,('[1] פנסיוני א3'!G24+'[1] פנסיוני א3'!M24)/('[1] פנסיוני א3'!$C$27+'[1] פנסיוני א3'!$I$27))</f>
        <v>0</v>
      </c>
      <c r="J22" s="56">
        <f>IF('[1] פנסיוני א3'!H24+'[1] פנסיוני א3'!N24=0,0,('[1] פנסיוני א3'!H24+'[1] פנסיוני א3'!N24)/('[1] פנסיוני א3'!$C$27+'[1] פנסיוני א3'!$I$27))</f>
        <v>0</v>
      </c>
      <c r="K22" s="54">
        <f>SUM(L22:P22)</f>
        <v>0</v>
      </c>
      <c r="L22" s="55">
        <f>IF('[1] פנסיוני א3'!P24+'[1] פנסיוני א3'!V24=0,0,('[1] פנסיוני א3'!P24+'[1] פנסיוני א3'!V24)/('[1] פנסיוני א3'!$O$27+'[1] פנסיוני א3'!$U$27))</f>
        <v>0</v>
      </c>
      <c r="M22" s="55">
        <f>IF('[1] פנסיוני א3'!Q24+'[1] פנסיוני א3'!W24=0,0,('[1] פנסיוני א3'!Q24+'[1] פנסיוני א3'!W24)/('[1] פנסיוני א3'!$O$27+'[1] פנסיוני א3'!$U$27))</f>
        <v>0</v>
      </c>
      <c r="N22" s="55">
        <f>IF('[1] פנסיוני א3'!R24+'[1] פנסיוני א3'!X24=0,0,('[1] פנסיוני א3'!R24+'[1] פנסיוני א3'!X24)/('[1] פנסיוני א3'!$O$27+'[1] פנסיוני א3'!$U$27))</f>
        <v>0</v>
      </c>
      <c r="O22" s="55">
        <f>IF('[1] פנסיוני א3'!S24+'[1] פנסיוני א3'!Y24=0,0,('[1] פנסיוני א3'!S24+'[1] פנסיוני א3'!Y24)/('[1] פנסיוני א3'!$O$27+'[1] פנסיוני א3'!$U$27))</f>
        <v>0</v>
      </c>
      <c r="P22" s="56">
        <f>IF('[1] פנסיוני א3'!T24+'[1] פנסיוני א3'!Z24=0,0,('[1] פנסיוני א3'!T24+'[1] פנסיוני א3'!Z24)/('[1] פנסיוני א3'!$O$27+'[1] פנסיוני א3'!$U$27))</f>
        <v>0</v>
      </c>
      <c r="Q22" s="54">
        <f>SUM(R22:V22)</f>
        <v>0</v>
      </c>
      <c r="R22" s="34">
        <f>IF('[1] פנסיוני א3'!AB24=0,0,('[1] פנסיוני א3'!AB24/'[1] פנסיוני א3'!$AA$27))</f>
        <v>0</v>
      </c>
      <c r="S22" s="34">
        <f>IF('[1] פנסיוני א3'!AC24=0,0,('[1] פנסיוני א3'!AC24/'[1] פנסיוני א3'!$AA$27))</f>
        <v>0</v>
      </c>
      <c r="T22" s="34">
        <f>IF('[1] פנסיוני א3'!AD24=0,0,('[1] פנסיוני א3'!AD24/'[1] פנסיוני א3'!$AA$27))</f>
        <v>0</v>
      </c>
      <c r="U22" s="34">
        <f>IF('[1] פנסיוני א3'!AE24=0,0,('[1] פנסיוני א3'!AE24/'[1] פנסיוני א3'!$AA$27))</f>
        <v>0</v>
      </c>
      <c r="V22" s="36">
        <f>IF('[1] פנסיוני א3'!AF24=0,0,('[1] פנסיוני א3'!AF24/'[1] פנסיוני א3'!$AA$27))</f>
        <v>0</v>
      </c>
    </row>
    <row r="23" spans="1:22" x14ac:dyDescent="0.2">
      <c r="A23" s="29">
        <v>3</v>
      </c>
      <c r="B23" s="30" t="s">
        <v>41</v>
      </c>
      <c r="C23" s="31"/>
      <c r="D23" s="32"/>
      <c r="E23" s="54">
        <f>SUM(F23:J23)</f>
        <v>0</v>
      </c>
      <c r="F23" s="55">
        <f>IF('[1] פנסיוני א3'!D25+'[1] פנסיוני א3'!J25=0,0,('[1] פנסיוני א3'!D25+'[1] פנסיוני א3'!J25)/('[1] פנסיוני א3'!$C$27+'[1] פנסיוני א3'!$I$27))</f>
        <v>0</v>
      </c>
      <c r="G23" s="55">
        <f>IF('[1] פנסיוני א3'!E25+'[1] פנסיוני א3'!K25=0,0,('[1] פנסיוני א3'!E25+'[1] פנסיוני א3'!K25)/('[1] פנסיוני א3'!$C$27+'[1] פנסיוני א3'!$I$27))</f>
        <v>0</v>
      </c>
      <c r="H23" s="55">
        <f>IF('[1] פנסיוני א3'!F25+'[1] פנסיוני א3'!L25=0,0,('[1] פנסיוני א3'!F25+'[1] פנסיוני א3'!L25)/('[1] פנסיוני א3'!$C$27+'[1] פנסיוני א3'!$I$27))</f>
        <v>0</v>
      </c>
      <c r="I23" s="55">
        <f>IF('[1] פנסיוני א3'!G25+'[1] פנסיוני א3'!M25=0,0,('[1] פנסיוני א3'!G25+'[1] פנסיוני א3'!M25)/('[1] פנסיוני א3'!$C$27+'[1] פנסיוני א3'!$I$27))</f>
        <v>0</v>
      </c>
      <c r="J23" s="56">
        <f>IF('[1] פנסיוני א3'!H25+'[1] פנסיוני א3'!N25=0,0,('[1] פנסיוני א3'!H25+'[1] פנסיוני א3'!N25)/('[1] פנסיוני א3'!$C$27+'[1] פנסיוני א3'!$I$27))</f>
        <v>0</v>
      </c>
      <c r="K23" s="54">
        <f>SUM(L23:P23)</f>
        <v>0</v>
      </c>
      <c r="L23" s="55">
        <f>IF('[1] פנסיוני א3'!P25+'[1] פנסיוני א3'!V25=0,0,('[1] פנסיוני א3'!P25+'[1] פנסיוני א3'!V25)/('[1] פנסיוני א3'!$O$27+'[1] פנסיוני א3'!$U$27))</f>
        <v>0</v>
      </c>
      <c r="M23" s="55">
        <f>IF('[1] פנסיוני א3'!Q25+'[1] פנסיוני א3'!W25=0,0,('[1] פנסיוני א3'!Q25+'[1] פנסיוני א3'!W25)/('[1] פנסיוני א3'!$O$27+'[1] פנסיוני א3'!$U$27))</f>
        <v>0</v>
      </c>
      <c r="N23" s="55">
        <f>IF('[1] פנסיוני א3'!R25+'[1] פנסיוני א3'!X25=0,0,('[1] פנסיוני א3'!R25+'[1] פנסיוני א3'!X25)/('[1] פנסיוני א3'!$O$27+'[1] פנסיוני א3'!$U$27))</f>
        <v>0</v>
      </c>
      <c r="O23" s="55">
        <f>IF('[1] פנסיוני א3'!S25+'[1] פנסיוני א3'!Y25=0,0,('[1] פנסיוני א3'!S25+'[1] פנסיוני א3'!Y25)/('[1] פנסיוני א3'!$O$27+'[1] פנסיוני א3'!$U$27))</f>
        <v>0</v>
      </c>
      <c r="P23" s="56">
        <f>IF('[1] פנסיוני א3'!T25+'[1] פנסיוני א3'!Z25=0,0,('[1] פנסיוני א3'!T25+'[1] פנסיוני א3'!Z25)/('[1] פנסיוני א3'!$O$27+'[1] פנסיוני א3'!$U$27))</f>
        <v>0</v>
      </c>
      <c r="Q23" s="54">
        <f>SUM(R23:V23)</f>
        <v>0</v>
      </c>
      <c r="R23" s="34">
        <f>IF('[1] פנסיוני א3'!AB25=0,0,('[1] פנסיוני א3'!AB25/'[1] פנסיוני א3'!$AA$27))</f>
        <v>0</v>
      </c>
      <c r="S23" s="34">
        <f>IF('[1] פנסיוני א3'!AC25=0,0,('[1] פנסיוני א3'!AC25/'[1] פנסיוני א3'!$AA$27))</f>
        <v>0</v>
      </c>
      <c r="T23" s="34">
        <f>IF('[1] פנסיוני א3'!AD25=0,0,('[1] פנסיוני א3'!AD25/'[1] פנסיוני א3'!$AA$27))</f>
        <v>0</v>
      </c>
      <c r="U23" s="34">
        <f>IF('[1] פנסיוני א3'!AE25=0,0,('[1] פנסיוני א3'!AE25/'[1] פנסיוני א3'!$AA$27))</f>
        <v>0</v>
      </c>
      <c r="V23" s="36">
        <f>IF('[1] פנסיוני א3'!AF25=0,0,('[1] פנסיוני א3'!AF25/'[1] פנסיוני א3'!$AA$27))</f>
        <v>0</v>
      </c>
    </row>
    <row r="24" spans="1:22" x14ac:dyDescent="0.2">
      <c r="A24" s="29">
        <v>4</v>
      </c>
      <c r="B24" s="48" t="s">
        <v>42</v>
      </c>
      <c r="C24" s="49"/>
      <c r="D24" s="57"/>
      <c r="E24" s="58">
        <f>SUM(F24:J24)</f>
        <v>0</v>
      </c>
      <c r="F24" s="55">
        <f>IF('[1] פנסיוני א3'!D26+'[1] פנסיוני א3'!J26=0,0,('[1] פנסיוני א3'!D26+'[1] פנסיוני א3'!J26)/('[1] פנסיוני א3'!$C$27+'[1] פנסיוני א3'!$I$27))</f>
        <v>0</v>
      </c>
      <c r="G24" s="55">
        <f>IF('[1] פנסיוני א3'!E26+'[1] פנסיוני א3'!K26=0,0,('[1] פנסיוני א3'!E26+'[1] פנסיוני א3'!K26)/('[1] פנסיוני א3'!$C$27+'[1] פנסיוני א3'!$I$27))</f>
        <v>0</v>
      </c>
      <c r="H24" s="55">
        <f>IF('[1] פנסיוני א3'!F26+'[1] פנסיוני א3'!L26=0,0,('[1] פנסיוני א3'!F26+'[1] פנסיוני א3'!L26)/('[1] פנסיוני א3'!$C$27+'[1] פנסיוני א3'!$I$27))</f>
        <v>0</v>
      </c>
      <c r="I24" s="55">
        <f>IF('[1] פנסיוני א3'!G26+'[1] פנסיוני א3'!M26=0,0,('[1] פנסיוני א3'!G26+'[1] פנסיוני א3'!M26)/('[1] פנסיוני א3'!$C$27+'[1] פנסיוני א3'!$I$27))</f>
        <v>0</v>
      </c>
      <c r="J24" s="56">
        <f>IF('[1] פנסיוני א3'!H26+'[1] פנסיוני א3'!N26=0,0,('[1] פנסיוני א3'!H26+'[1] פנסיוני א3'!N26)/('[1] פנסיוני א3'!$C$27+'[1] פנסיוני א3'!$I$27))</f>
        <v>0</v>
      </c>
      <c r="K24" s="58">
        <f>SUM(L24:P24)</f>
        <v>0</v>
      </c>
      <c r="L24" s="55">
        <f>IF('[1] פנסיוני א3'!P26+'[1] פנסיוני א3'!V26=0,0,('[1] פנסיוני א3'!P26+'[1] פנסיוני א3'!V26)/('[1] פנסיוני א3'!$O$27+'[1] פנסיוני א3'!$U$27))</f>
        <v>0</v>
      </c>
      <c r="M24" s="55">
        <f>IF('[1] פנסיוני א3'!Q26+'[1] פנסיוני א3'!W26=0,0,('[1] פנסיוני א3'!Q26+'[1] פנסיוני א3'!W26)/('[1] פנסיוני א3'!$O$27+'[1] פנסיוני א3'!$U$27))</f>
        <v>0</v>
      </c>
      <c r="N24" s="55">
        <f>IF('[1] פנסיוני א3'!R26+'[1] פנסיוני א3'!X26=0,0,('[1] פנסיוני א3'!R26+'[1] פנסיוני א3'!X26)/('[1] פנסיוני א3'!$O$27+'[1] פנסיוני א3'!$U$27))</f>
        <v>0</v>
      </c>
      <c r="O24" s="55">
        <f>IF('[1] פנסיוני א3'!S26+'[1] פנסיוני א3'!Y26=0,0,('[1] פנסיוני א3'!S26+'[1] פנסיוני א3'!Y26)/('[1] פנסיוני א3'!$O$27+'[1] פנסיוני א3'!$U$27))</f>
        <v>0</v>
      </c>
      <c r="P24" s="56">
        <f>IF('[1] פנסיוני א3'!T26+'[1] פנסיוני א3'!Z26=0,0,('[1] פנסיוני א3'!T26+'[1] פנסיוני א3'!Z26)/('[1] פנסיוני א3'!$O$27+'[1] פנסיוני א3'!$U$27))</f>
        <v>0</v>
      </c>
      <c r="Q24" s="58">
        <f>SUM(R24:V24)</f>
        <v>0</v>
      </c>
      <c r="R24" s="34">
        <f>IF('[1] פנסיוני א3'!AB26=0,0,('[1] פנסיוני א3'!AB26/'[1] פנסיוני א3'!$AA$27))</f>
        <v>0</v>
      </c>
      <c r="S24" s="34">
        <f>IF('[1] פנסיוני א3'!AC26=0,0,('[1] פנסיוני א3'!AC26/'[1] פנסיוני א3'!$AA$27))</f>
        <v>0</v>
      </c>
      <c r="T24" s="34">
        <f>IF('[1] פנסיוני א3'!AD26=0,0,('[1] פנסיוני א3'!AD26/'[1] פנסיוני א3'!$AA$27))</f>
        <v>0</v>
      </c>
      <c r="U24" s="34">
        <f>IF('[1] פנסיוני א3'!AE26=0,0,('[1] פנסיוני א3'!AE26/'[1] פנסיוני א3'!$AA$27))</f>
        <v>0</v>
      </c>
      <c r="V24" s="36">
        <f>IF('[1] פנסיוני א3'!AF26=0,0,('[1] פנסיוני א3'!AF26/'[1] פנסיוני א3'!$AA$27))</f>
        <v>0</v>
      </c>
    </row>
    <row r="25" spans="1:22" ht="13.5" thickBot="1" x14ac:dyDescent="0.25">
      <c r="A25" s="59">
        <v>5</v>
      </c>
      <c r="B25" s="60" t="s">
        <v>43</v>
      </c>
      <c r="C25" s="61"/>
      <c r="D25" s="62"/>
      <c r="E25" s="63">
        <f t="shared" ref="E25:V25" si="2">SUM(E21:E24)</f>
        <v>1</v>
      </c>
      <c r="F25" s="64">
        <f t="shared" si="2"/>
        <v>0</v>
      </c>
      <c r="G25" s="65">
        <f t="shared" si="2"/>
        <v>0</v>
      </c>
      <c r="H25" s="65">
        <f t="shared" si="2"/>
        <v>0</v>
      </c>
      <c r="I25" s="65">
        <f t="shared" si="2"/>
        <v>0</v>
      </c>
      <c r="J25" s="66">
        <f t="shared" si="2"/>
        <v>1</v>
      </c>
      <c r="K25" s="63">
        <f t="shared" si="2"/>
        <v>0</v>
      </c>
      <c r="L25" s="64">
        <f t="shared" si="2"/>
        <v>0</v>
      </c>
      <c r="M25" s="65">
        <f t="shared" si="2"/>
        <v>0</v>
      </c>
      <c r="N25" s="65">
        <f t="shared" si="2"/>
        <v>0</v>
      </c>
      <c r="O25" s="65">
        <f t="shared" si="2"/>
        <v>0</v>
      </c>
      <c r="P25" s="66">
        <f t="shared" si="2"/>
        <v>0</v>
      </c>
      <c r="Q25" s="63">
        <f t="shared" si="2"/>
        <v>1</v>
      </c>
      <c r="R25" s="64">
        <f t="shared" si="2"/>
        <v>0</v>
      </c>
      <c r="S25" s="65">
        <f t="shared" si="2"/>
        <v>0</v>
      </c>
      <c r="T25" s="65">
        <f t="shared" si="2"/>
        <v>0</v>
      </c>
      <c r="U25" s="65">
        <f t="shared" si="2"/>
        <v>0</v>
      </c>
      <c r="V25" s="66">
        <f t="shared" si="2"/>
        <v>1</v>
      </c>
    </row>
    <row r="26" spans="1:22" x14ac:dyDescent="0.2">
      <c r="A26" s="67"/>
      <c r="B26" s="68"/>
      <c r="C26" s="68"/>
      <c r="D26" s="68"/>
    </row>
    <row r="27" spans="1:22" x14ac:dyDescent="0.2">
      <c r="A27" s="69"/>
      <c r="B27" s="70"/>
      <c r="C27" s="70"/>
      <c r="D27" s="70"/>
    </row>
    <row r="28" spans="1:22" x14ac:dyDescent="0.2">
      <c r="A28" s="67"/>
      <c r="B28" s="71"/>
      <c r="C28" s="71"/>
      <c r="D28" s="71"/>
    </row>
    <row r="29" spans="1:22" x14ac:dyDescent="0.2">
      <c r="A29" s="72"/>
      <c r="B29" s="73"/>
      <c r="C29" s="74"/>
      <c r="D29" s="74"/>
    </row>
    <row r="30" spans="1:22" x14ac:dyDescent="0.2">
      <c r="A30" s="72"/>
      <c r="B30" s="73"/>
      <c r="C30" s="73"/>
      <c r="D30" s="73"/>
    </row>
    <row r="31" spans="1:22" x14ac:dyDescent="0.2">
      <c r="A31" s="72"/>
      <c r="B31" s="73"/>
      <c r="C31" s="73"/>
      <c r="D31" s="73"/>
    </row>
    <row r="32" spans="1:22" x14ac:dyDescent="0.2">
      <c r="A32" s="75"/>
      <c r="B32" s="71"/>
      <c r="C32" s="71"/>
      <c r="D32" s="71"/>
    </row>
    <row r="33" spans="1:4" x14ac:dyDescent="0.2">
      <c r="A33" s="72"/>
      <c r="B33" s="71"/>
      <c r="C33" s="71"/>
      <c r="D33" s="71"/>
    </row>
    <row r="34" spans="1:4" x14ac:dyDescent="0.2">
      <c r="A34" s="72"/>
      <c r="B34" s="71"/>
      <c r="C34" s="71"/>
      <c r="D34" s="71"/>
    </row>
    <row r="35" spans="1:4" x14ac:dyDescent="0.2">
      <c r="A35" s="75"/>
      <c r="B35" s="71"/>
      <c r="C35" s="71"/>
      <c r="D35" s="71"/>
    </row>
    <row r="36" spans="1:4" x14ac:dyDescent="0.2">
      <c r="A36" s="72"/>
      <c r="B36" s="71"/>
      <c r="C36" s="71"/>
      <c r="D36" s="71"/>
    </row>
    <row r="37" spans="1:4" x14ac:dyDescent="0.2">
      <c r="A37" s="72"/>
      <c r="B37" s="71"/>
      <c r="C37" s="71"/>
      <c r="D37" s="71"/>
    </row>
    <row r="38" spans="1:4" x14ac:dyDescent="0.2">
      <c r="A38" s="72"/>
      <c r="B38" s="71"/>
      <c r="C38" s="71"/>
      <c r="D38" s="71"/>
    </row>
    <row r="39" spans="1:4" x14ac:dyDescent="0.2">
      <c r="A39" s="72"/>
    </row>
  </sheetData>
  <sheetProtection password="CC43" sheet="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F10" sqref="F10"/>
    </sheetView>
  </sheetViews>
  <sheetFormatPr defaultRowHeight="12.75" x14ac:dyDescent="0.2"/>
  <cols>
    <col min="1" max="1" width="2.125" style="105" customWidth="1"/>
    <col min="2" max="2" width="18.375" style="105" customWidth="1"/>
    <col min="3" max="8" width="5.5" style="105" customWidth="1"/>
    <col min="9" max="9" width="6.5" style="105" customWidth="1"/>
    <col min="10" max="10" width="6.125" style="105" customWidth="1"/>
    <col min="11" max="15" width="5.125" style="105" customWidth="1"/>
    <col min="16" max="16" width="6.875" style="105" customWidth="1"/>
    <col min="17" max="30" width="9" style="78"/>
    <col min="31" max="16384" width="9" style="105"/>
  </cols>
  <sheetData>
    <row r="1" spans="2:16" ht="18.75" x14ac:dyDescent="0.3">
      <c r="B1" s="76" t="s">
        <v>44</v>
      </c>
      <c r="C1" s="77"/>
      <c r="D1" s="77"/>
      <c r="E1" s="77"/>
      <c r="F1" s="77"/>
      <c r="G1" s="77"/>
      <c r="H1" s="77"/>
      <c r="I1" s="77"/>
      <c r="J1" s="77"/>
      <c r="K1" s="77"/>
      <c r="L1" s="77"/>
      <c r="M1" s="77"/>
      <c r="N1" s="77"/>
      <c r="O1" s="77"/>
      <c r="P1" s="77"/>
    </row>
    <row r="2" spans="2:16" ht="15" x14ac:dyDescent="0.2">
      <c r="B2" s="79" t="s">
        <v>45</v>
      </c>
      <c r="C2" s="77"/>
      <c r="D2" s="77"/>
      <c r="E2" s="77"/>
      <c r="F2" s="77"/>
      <c r="G2" s="77"/>
      <c r="H2" s="77"/>
      <c r="I2" s="77"/>
      <c r="J2" s="77"/>
      <c r="K2" s="77"/>
      <c r="L2" s="77"/>
      <c r="M2" s="77"/>
      <c r="N2" s="77"/>
      <c r="O2" s="77"/>
      <c r="P2" s="77"/>
    </row>
    <row r="3" spans="2:16" ht="15" x14ac:dyDescent="0.2">
      <c r="B3" s="79"/>
      <c r="C3" s="77"/>
      <c r="D3" s="77"/>
      <c r="E3" s="77"/>
      <c r="F3" s="77"/>
      <c r="G3" s="77"/>
      <c r="H3" s="77"/>
      <c r="I3" s="77"/>
      <c r="J3" s="77"/>
      <c r="K3" s="77"/>
      <c r="L3" s="77"/>
      <c r="M3" s="77"/>
      <c r="N3" s="77"/>
      <c r="O3" s="77"/>
      <c r="P3" s="77"/>
    </row>
    <row r="4" spans="2:16" ht="18.75" x14ac:dyDescent="0.3">
      <c r="B4" s="79"/>
      <c r="C4" s="77"/>
      <c r="D4" s="77"/>
      <c r="E4" s="80" t="s">
        <v>46</v>
      </c>
      <c r="F4" s="77"/>
      <c r="G4" s="77"/>
      <c r="H4" s="77"/>
      <c r="I4" s="77"/>
      <c r="J4" s="77"/>
      <c r="K4" s="77"/>
      <c r="L4" s="77"/>
      <c r="M4" s="77"/>
      <c r="N4" s="77"/>
      <c r="O4" s="77"/>
      <c r="P4" s="77"/>
    </row>
    <row r="5" spans="2:16" ht="15" x14ac:dyDescent="0.2">
      <c r="B5" s="79"/>
      <c r="C5" s="77"/>
      <c r="D5" s="77"/>
      <c r="E5" s="77"/>
      <c r="F5" s="77"/>
      <c r="G5" s="77"/>
      <c r="H5" s="77"/>
      <c r="I5" s="77"/>
      <c r="J5" s="77"/>
      <c r="K5" s="77"/>
      <c r="L5" s="77"/>
      <c r="M5" s="77"/>
      <c r="N5" s="77"/>
      <c r="O5" s="77"/>
      <c r="P5" s="77"/>
    </row>
    <row r="6" spans="2:16" x14ac:dyDescent="0.2">
      <c r="B6" s="81"/>
      <c r="C6" s="77"/>
      <c r="D6" s="77"/>
      <c r="E6" s="77"/>
      <c r="F6" s="77"/>
      <c r="G6" s="77"/>
      <c r="H6" s="77"/>
      <c r="I6" s="77"/>
      <c r="J6" s="77"/>
      <c r="K6" s="77"/>
      <c r="L6" s="77"/>
      <c r="M6" s="77"/>
      <c r="N6" s="77"/>
      <c r="O6" s="77"/>
      <c r="P6" s="77"/>
    </row>
    <row r="7" spans="2:16" ht="28.5" customHeight="1" x14ac:dyDescent="0.2">
      <c r="B7" s="82" t="s">
        <v>47</v>
      </c>
      <c r="C7" s="83" t="s">
        <v>48</v>
      </c>
      <c r="D7" s="84"/>
      <c r="E7" s="84"/>
      <c r="F7" s="84"/>
      <c r="G7" s="84"/>
      <c r="H7" s="84"/>
      <c r="I7" s="85"/>
      <c r="J7" s="83" t="s">
        <v>49</v>
      </c>
      <c r="K7" s="84"/>
      <c r="L7" s="84"/>
      <c r="M7" s="84"/>
      <c r="N7" s="84"/>
      <c r="O7" s="84"/>
      <c r="P7" s="85"/>
    </row>
    <row r="8" spans="2:16" ht="28.5" customHeight="1" x14ac:dyDescent="0.2">
      <c r="B8" s="86"/>
      <c r="C8" s="87" t="s">
        <v>5</v>
      </c>
      <c r="D8" s="88" t="s">
        <v>50</v>
      </c>
      <c r="E8" s="89" t="s">
        <v>51</v>
      </c>
      <c r="F8" s="89" t="s">
        <v>52</v>
      </c>
      <c r="G8" s="89" t="s">
        <v>53</v>
      </c>
      <c r="H8" s="90" t="s">
        <v>54</v>
      </c>
      <c r="I8" s="91" t="s">
        <v>55</v>
      </c>
      <c r="J8" s="92" t="str">
        <f>C8</f>
        <v>סה"כ</v>
      </c>
      <c r="K8" s="88" t="s">
        <v>50</v>
      </c>
      <c r="L8" s="89" t="s">
        <v>51</v>
      </c>
      <c r="M8" s="89" t="s">
        <v>56</v>
      </c>
      <c r="N8" s="89" t="s">
        <v>54</v>
      </c>
      <c r="O8" s="90" t="s">
        <v>57</v>
      </c>
      <c r="P8" s="91" t="s">
        <v>58</v>
      </c>
    </row>
    <row r="9" spans="2:16" x14ac:dyDescent="0.2">
      <c r="B9" s="93"/>
      <c r="C9" s="94" t="s">
        <v>11</v>
      </c>
      <c r="D9" s="95" t="s">
        <v>12</v>
      </c>
      <c r="E9" s="95" t="s">
        <v>13</v>
      </c>
      <c r="F9" s="95" t="s">
        <v>14</v>
      </c>
      <c r="G9" s="95" t="s">
        <v>15</v>
      </c>
      <c r="H9" s="96" t="s">
        <v>16</v>
      </c>
      <c r="I9" s="97" t="s">
        <v>17</v>
      </c>
      <c r="J9" s="98" t="s">
        <v>18</v>
      </c>
      <c r="K9" s="95" t="s">
        <v>19</v>
      </c>
      <c r="L9" s="95" t="s">
        <v>20</v>
      </c>
      <c r="M9" s="98" t="s">
        <v>21</v>
      </c>
      <c r="N9" s="96" t="s">
        <v>22</v>
      </c>
      <c r="O9" s="96" t="s">
        <v>23</v>
      </c>
      <c r="P9" s="97" t="s">
        <v>24</v>
      </c>
    </row>
    <row r="10" spans="2:16" ht="27" customHeight="1" x14ac:dyDescent="0.2">
      <c r="B10" s="99" t="s">
        <v>59</v>
      </c>
      <c r="C10" s="100" t="str">
        <f>IF('[1]נספח א4 - B'!$D$14=0,"",'[1]נספח א4 - B'!D14/'[1]נספח א4 - B'!$D$14)</f>
        <v/>
      </c>
      <c r="D10" s="100" t="str">
        <f>IF('[1]נספח א4 - B'!$D$14=0,"",'[1]נספח א4 - B'!E14/'[1]נספח א4 - B'!$D$14)</f>
        <v/>
      </c>
      <c r="E10" s="100" t="str">
        <f>IF('[1]נספח א4 - B'!$D$14=0,"",'[1]נספח א4 - B'!F14/'[1]נספח א4 - B'!$D$14)</f>
        <v/>
      </c>
      <c r="F10" s="100" t="str">
        <f>IF('[1]נספח א4 - B'!$D$14=0,"",'[1]נספח א4 - B'!G14/'[1]נספח א4 - B'!$D$14)</f>
        <v/>
      </c>
      <c r="G10" s="100" t="str">
        <f>IF('[1]נספח א4 - B'!$D$14=0,"",'[1]נספח א4 - B'!H14/'[1]נספח א4 - B'!$D$14)</f>
        <v/>
      </c>
      <c r="H10" s="100" t="str">
        <f>IF('[1]נספח א4 - B'!$D$14=0,"",'[1]נספח א4 - B'!I14/'[1]נספח א4 - B'!$D$14)</f>
        <v/>
      </c>
      <c r="I10" s="100" t="str">
        <f>IF('[1]נספח א4 - B'!$D$14=0,"",'[1]נספח א4 - B'!J14/'[1]נספח א4 - B'!$D$14)</f>
        <v/>
      </c>
      <c r="J10" s="100" t="str">
        <f>IF('[1]נספח א4 - B'!$K$14=0,"",'[1]נספח א4 - B'!K14/'[1]נספח א4 - B'!$K$14)</f>
        <v/>
      </c>
      <c r="K10" s="100" t="str">
        <f>IF('[1]נספח א4 - B'!$K$14=0,"",'[1]נספח א4 - B'!L14/'[1]נספח א4 - B'!$K$14)</f>
        <v/>
      </c>
      <c r="L10" s="100" t="str">
        <f>IF('[1]נספח א4 - B'!$K$14=0,"",'[1]נספח א4 - B'!M14/'[1]נספח א4 - B'!$K$14)</f>
        <v/>
      </c>
      <c r="M10" s="100" t="str">
        <f>IF('[1]נספח א4 - B'!$K$14=0,"",'[1]נספח א4 - B'!N14/'[1]נספח א4 - B'!$K$14)</f>
        <v/>
      </c>
      <c r="N10" s="100" t="str">
        <f>IF('[1]נספח א4 - B'!$K$14=0,"",'[1]נספח א4 - B'!O14/'[1]נספח א4 - B'!$K$14)</f>
        <v/>
      </c>
      <c r="O10" s="100" t="str">
        <f>IF('[1]נספח א4 - B'!$K$14=0,"",'[1]נספח א4 - B'!P14/'[1]נספח א4 - B'!$K$14)</f>
        <v/>
      </c>
      <c r="P10" s="101" t="str">
        <f>IF('[1]נספח א4 - B'!$K$14=0,"",'[1]נספח א4 - B'!Q14/'[1]נספח א4 - B'!$K$14)</f>
        <v/>
      </c>
    </row>
    <row r="11" spans="2:16" x14ac:dyDescent="0.2">
      <c r="B11" s="77"/>
      <c r="C11" s="77"/>
      <c r="D11" s="77"/>
      <c r="E11" s="77"/>
      <c r="F11" s="77"/>
      <c r="G11" s="77"/>
      <c r="H11" s="77"/>
      <c r="I11" s="102"/>
      <c r="J11" s="77"/>
      <c r="K11" s="77"/>
      <c r="L11" s="77"/>
      <c r="M11" s="77"/>
      <c r="N11" s="77"/>
      <c r="O11" s="77"/>
      <c r="P11" s="77"/>
    </row>
    <row r="12" spans="2:16" x14ac:dyDescent="0.2">
      <c r="B12" s="103" t="s">
        <v>60</v>
      </c>
      <c r="C12" s="104"/>
      <c r="D12" s="104"/>
      <c r="E12" s="104"/>
      <c r="F12" s="104"/>
      <c r="G12" s="104"/>
      <c r="H12" s="104"/>
      <c r="I12" s="104"/>
      <c r="J12" s="104"/>
      <c r="K12" s="104"/>
      <c r="L12" s="104"/>
      <c r="M12" s="104"/>
      <c r="N12" s="104"/>
      <c r="O12" s="104"/>
    </row>
    <row r="13" spans="2:16" ht="29.25" customHeight="1" x14ac:dyDescent="0.2">
      <c r="B13" s="106" t="s">
        <v>61</v>
      </c>
      <c r="C13" s="106"/>
      <c r="D13" s="106"/>
      <c r="E13" s="106"/>
      <c r="F13" s="106"/>
      <c r="G13" s="106"/>
      <c r="H13" s="106"/>
      <c r="I13" s="106"/>
      <c r="J13" s="106"/>
      <c r="K13" s="106"/>
      <c r="L13" s="106"/>
      <c r="M13" s="106"/>
      <c r="N13" s="106"/>
      <c r="O13" s="106"/>
      <c r="P13" s="106"/>
    </row>
    <row r="14" spans="2:16" ht="19.5" customHeight="1" x14ac:dyDescent="0.2">
      <c r="B14" s="106" t="s">
        <v>62</v>
      </c>
      <c r="C14" s="106"/>
      <c r="D14" s="106"/>
      <c r="E14" s="106"/>
      <c r="F14" s="106"/>
      <c r="G14" s="106"/>
      <c r="H14" s="106"/>
      <c r="I14" s="106"/>
      <c r="J14" s="106"/>
      <c r="K14" s="106"/>
      <c r="L14" s="106"/>
      <c r="M14" s="106"/>
      <c r="N14" s="106"/>
      <c r="O14" s="106"/>
      <c r="P14" s="106"/>
    </row>
    <row r="15" spans="2:16" ht="45.75" customHeight="1" x14ac:dyDescent="0.2">
      <c r="B15" s="107" t="s">
        <v>63</v>
      </c>
      <c r="C15" s="107"/>
      <c r="D15" s="107"/>
      <c r="E15" s="107"/>
      <c r="F15" s="107"/>
      <c r="G15" s="107"/>
      <c r="H15" s="107"/>
      <c r="I15" s="107"/>
      <c r="J15" s="107"/>
      <c r="K15" s="107"/>
      <c r="L15" s="107"/>
      <c r="M15" s="107"/>
      <c r="N15" s="107"/>
      <c r="O15" s="107"/>
      <c r="P15" s="107"/>
    </row>
    <row r="16" spans="2:16" x14ac:dyDescent="0.2">
      <c r="B16" s="108"/>
    </row>
    <row r="17" spans="3:16" x14ac:dyDescent="0.2">
      <c r="C17" s="109"/>
      <c r="D17" s="109"/>
      <c r="E17" s="109"/>
      <c r="F17" s="109"/>
      <c r="G17" s="109"/>
      <c r="H17" s="109"/>
      <c r="I17" s="109"/>
      <c r="J17" s="109"/>
      <c r="K17" s="109"/>
      <c r="L17" s="109"/>
      <c r="M17" s="109"/>
      <c r="N17" s="109"/>
      <c r="O17" s="109"/>
      <c r="P17" s="109"/>
    </row>
  </sheetData>
  <sheetProtection password="CC43" sheet="1" formatCells="0" formatColumns="0" formatRows="0"/>
  <mergeCells count="6">
    <mergeCell ref="B7:B9"/>
    <mergeCell ref="C7:I7"/>
    <mergeCell ref="J7:P7"/>
    <mergeCell ref="B13:P13"/>
    <mergeCell ref="B14:P14"/>
    <mergeCell ref="B15:P15"/>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ב3'!WPrint_Area_W</vt:lpstr>
      <vt:lpstr>' פנסיוני ב3'!WPrint_TitlesW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2018-02-13T07:36:10Z</dcterms:created>
  <dcterms:modified xsi:type="dcterms:W3CDTF">2018-02-13T07:36:35Z</dcterms:modified>
</cp:coreProperties>
</file>