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E17"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E19" i="1" l="1"/>
  <c r="F19" i="1"/>
  <c r="K11" i="1"/>
  <c r="K15" i="1" s="1"/>
  <c r="Q17" i="1"/>
  <c r="Q19" i="1" s="1"/>
  <c r="K21" i="1"/>
  <c r="K25"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<sst xmlns="http://schemas.openxmlformats.org/spreadsheetml/2006/main" count="97" uniqueCount="62">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</sst>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Binyan-statistics-bakashot-tvioy-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הביטוח ופנסיה של פועלי בניין ועבודות ציבוריות אגודה שיתופית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4</v>
          </cell>
          <cell r="E12">
            <v>2</v>
          </cell>
          <cell r="F12">
            <v>2</v>
          </cell>
          <cell r="AB12">
            <v>62</v>
          </cell>
          <cell r="AC12">
            <v>24</v>
          </cell>
          <cell r="AD12">
            <v>4</v>
          </cell>
        </row>
        <row r="16">
          <cell r="C16">
            <v>8</v>
          </cell>
          <cell r="I16">
            <v>0</v>
          </cell>
          <cell r="O16">
            <v>0</v>
          </cell>
          <cell r="U16">
            <v>0</v>
          </cell>
          <cell r="AA16">
            <v>90</v>
          </cell>
        </row>
        <row r="21">
          <cell r="C21">
            <v>0</v>
          </cell>
          <cell r="I21">
            <v>0</v>
          </cell>
          <cell r="O21">
            <v>0</v>
          </cell>
          <cell r="U21">
            <v>0</v>
          </cell>
          <cell r="AA21">
            <v>0</v>
          </cell>
        </row>
        <row r="23">
          <cell r="AB23">
            <v>2</v>
          </cell>
          <cell r="AD23">
            <v>2</v>
          </cell>
        </row>
        <row r="26">
          <cell r="AD26">
            <v>1</v>
          </cell>
        </row>
        <row r="27">
          <cell r="C27">
            <v>0</v>
          </cell>
          <cell r="I27">
            <v>0</v>
          </cell>
          <cell r="O27">
            <v>0</v>
          </cell>
          <cell r="U27">
            <v>0</v>
          </cell>
          <cell r="AA27">
            <v>5</v>
          </cell>
        </row>
      </sheetData>
      <sheetData sheetId="6"/>
      <sheetData sheetId="7">
        <row r="14">
          <cell r="D14">
            <v>1998</v>
          </cell>
          <cell r="E14">
            <v>82</v>
          </cell>
          <cell r="F14">
            <v>317</v>
          </cell>
          <cell r="G14">
            <v>263</v>
          </cell>
          <cell r="H14">
            <v>210</v>
          </cell>
          <cell r="I14">
            <v>298</v>
          </cell>
          <cell r="J14">
            <v>828</v>
          </cell>
          <cell r="K14">
            <v>100</v>
          </cell>
          <cell r="L14">
            <v>49</v>
          </cell>
          <cell r="M14">
            <v>40</v>
          </cell>
          <cell r="N14">
            <v>2</v>
          </cell>
          <cell r="O14">
            <v>3</v>
          </cell>
          <cell r="P14">
            <v>1</v>
          </cell>
          <cell r="Q14">
            <v>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הביטוח ופנסיה של פועלי בניין ועבודות ציבוריות אגודה שיתופית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0.5</v>
      </c>
      <c r="G11" s="38">
        <f>IF('[1] פנסיוני א3'!E12+'[1] פנסיוני א3'!K12=0,0,('[1] פנסיוני א3'!E12+'[1] פנסיוני א3'!K12)/('[1] פנסיוני א3'!$C$16+'[1] פנסיוני א3'!$I$16))</f>
        <v>0.25</v>
      </c>
      <c r="H11" s="38">
        <f>IF('[1] פנסיוני א3'!F12+'[1] פנסיוני א3'!L12=0,0,('[1] פנסיוני א3'!F12+'[1] פנסיוני א3'!L12)/('[1] פנסיוני א3'!$C$16+'[1] פנסיוני א3'!$I$16))</f>
        <v>0.25</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0.99999999999999989</v>
      </c>
      <c r="R11" s="38">
        <f>IF('[1] פנסיוני א3'!AB12=0,0,('[1] פנסיוני א3'!AB12/'[1] פנסיוני א3'!$AA$16))</f>
        <v>0.68888888888888888</v>
      </c>
      <c r="S11" s="38">
        <f>IF('[1] פנסיוני א3'!AC12=0,0,('[1] פנסיוני א3'!AC12/'[1] פנסיוני א3'!$AA$16))</f>
        <v>0.26666666666666666</v>
      </c>
      <c r="T11" s="38">
        <f>IF('[1] פנסיוני א3'!AD12=0,0,('[1] פנסיוני א3'!AD12/'[1] פנסיוני א3'!$AA$16))</f>
        <v>4.4444444444444446E-2</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0.5</v>
      </c>
      <c r="G15" s="43">
        <f t="shared" si="0"/>
        <v>0.25</v>
      </c>
      <c r="H15" s="43">
        <f t="shared" si="0"/>
        <v>0.25</v>
      </c>
      <c r="I15" s="43">
        <f t="shared" si="0"/>
        <v>0</v>
      </c>
      <c r="J15" s="43">
        <f t="shared" si="0"/>
        <v>0</v>
      </c>
      <c r="K15" s="37">
        <f t="shared" si="0"/>
        <v>0</v>
      </c>
      <c r="L15" s="43">
        <f t="shared" si="0"/>
        <v>0</v>
      </c>
      <c r="M15" s="43">
        <f t="shared" si="0"/>
        <v>0</v>
      </c>
      <c r="N15" s="43">
        <f t="shared" si="0"/>
        <v>0</v>
      </c>
      <c r="O15" s="43">
        <f t="shared" si="0"/>
        <v>0</v>
      </c>
      <c r="P15" s="43">
        <f t="shared" si="0"/>
        <v>0</v>
      </c>
      <c r="Q15" s="37">
        <f t="shared" si="0"/>
        <v>0.99999999999999989</v>
      </c>
      <c r="R15" s="43">
        <f t="shared" si="0"/>
        <v>0.68888888888888888</v>
      </c>
      <c r="S15" s="43">
        <f t="shared" si="0"/>
        <v>0.26666666666666666</v>
      </c>
      <c r="T15" s="43">
        <f t="shared" si="0"/>
        <v>4.4444444444444446E-2</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v>
      </c>
      <c r="R21" s="38">
        <f>IF('[1] פנסיוני א3'!AB23=0,0,('[1] פנסיוני א3'!AB23/'[1] פנסיוני א3'!$AA$27))</f>
        <v>0.4</v>
      </c>
      <c r="S21" s="38">
        <f>IF('[1] פנסיוני א3'!AC23=0,0,('[1] פנסיוני א3'!AC23/'[1] פנסיוני א3'!$AA$27))</f>
        <v>0</v>
      </c>
      <c r="T21" s="38">
        <f>IF('[1] פנסיוני א3'!AD23=0,0,('[1] פנסיוני א3'!AD23/'[1] פנסיוני א3'!$AA$27))</f>
        <v>0.4</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0.2</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0.2</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0.4</v>
      </c>
      <c r="S25" s="69">
        <f t="shared" si="2"/>
        <v>0</v>
      </c>
      <c r="T25" s="69">
        <f t="shared" si="2"/>
        <v>0.60000000000000009</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הביטוח ופנסיה של פועלי בניין ועבודות ציבוריות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4.1041041041041039E-2</v>
      </c>
      <c r="E10" s="104">
        <f>IF('[1]נספח א4 - P'!$D$14=0,"",'[1]נספח א4 - P'!F14/'[1]נספח א4 - P'!$D$14)</f>
        <v>0.15865865865865866</v>
      </c>
      <c r="F10" s="104">
        <f>IF('[1]נספח א4 - P'!$D$14=0,"",'[1]נספח א4 - P'!G14/'[1]נספח א4 - P'!$D$14)</f>
        <v>0.13163163163163163</v>
      </c>
      <c r="G10" s="104">
        <f>IF('[1]נספח א4 - P'!$D$14=0,"",'[1]נספח א4 - P'!H14/'[1]נספח א4 - P'!$D$14)</f>
        <v>0.10510510510510511</v>
      </c>
      <c r="H10" s="104">
        <f>IF('[1]נספח א4 - P'!$D$14=0,"",'[1]נספח א4 - P'!I14/'[1]נספח א4 - P'!$D$14)</f>
        <v>0.14914914914914915</v>
      </c>
      <c r="I10" s="104">
        <f>IF('[1]נספח א4 - P'!$D$14=0,"",'[1]נספח א4 - P'!J14/'[1]נספח א4 - P'!$D$14)</f>
        <v>0.4144144144144144</v>
      </c>
      <c r="J10" s="104">
        <f>IF('[1]נספח א4 - P'!$K$14=0,"",'[1]נספח א4 - P'!K14/'[1]נספח א4 - P'!$K$14)</f>
        <v>1</v>
      </c>
      <c r="K10" s="104">
        <f>IF('[1]נספח א4 - P'!$K$14=0,"",'[1]נספח א4 - P'!L14/'[1]נספח א4 - P'!$K$14)</f>
        <v>0.49</v>
      </c>
      <c r="L10" s="104">
        <f>IF('[1]נספח א4 - P'!$K$14=0,"",'[1]נספח א4 - P'!M14/'[1]נספח א4 - P'!$K$14)</f>
        <v>0.4</v>
      </c>
      <c r="M10" s="104">
        <f>IF('[1]נספח א4 - P'!$K$14=0,"",'[1]נספח א4 - P'!N14/'[1]נספח א4 - P'!$K$14)</f>
        <v>0.02</v>
      </c>
      <c r="N10" s="104">
        <f>IF('[1]נספח א4 - P'!$K$14=0,"",'[1]נספח א4 - P'!O14/'[1]נספח א4 - P'!$K$14)</f>
        <v>0.03</v>
      </c>
      <c r="O10" s="104">
        <f>IF('[1]נספח א4 - P'!$K$14=0,"",'[1]נספח א4 - P'!P14/'[1]נספח א4 - P'!$K$14)</f>
        <v>0.01</v>
      </c>
      <c r="P10" s="105">
        <f>IF('[1]נספח א4 - P'!$K$14=0,"",'[1]נספח א4 - P'!Q14/'[1]נספח א4 - P'!$K$14)</f>
        <v>0.05</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2018-02-13T07:35:16Z</dcterms:created>
  <dcterms:modified xsi:type="dcterms:W3CDTF">2018-02-13T07:35:40Z</dcterms:modified>
</cp:coreProperties>
</file>