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H14" i="1"/>
  <c r="G14" i="1"/>
  <c r="F14" i="1"/>
  <c r="E14" i="1"/>
  <c r="V13" i="1"/>
  <c r="U13" i="1"/>
  <c r="T13" i="1"/>
  <c r="S13" i="1"/>
  <c r="Q13" i="1" s="1"/>
  <c r="R13" i="1"/>
  <c r="P13" i="1"/>
  <c r="O13" i="1"/>
  <c r="K13" i="1" s="1"/>
  <c r="N13" i="1"/>
  <c r="M13" i="1"/>
  <c r="L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K15" i="1" s="1"/>
  <c r="J11" i="1"/>
  <c r="J15" i="1" s="1"/>
  <c r="I11" i="1"/>
  <c r="I15" i="1" s="1"/>
  <c r="H11" i="1"/>
  <c r="H15" i="1" s="1"/>
  <c r="G11" i="1"/>
  <c r="E11" i="1" s="1"/>
  <c r="E15" i="1" s="1"/>
  <c r="F11" i="1"/>
  <c r="F15" i="1" s="1"/>
  <c r="B3" i="1"/>
  <c r="B2" i="1"/>
  <c r="B1" i="1"/>
  <c r="E25" i="1" l="1"/>
  <c r="K25" i="1"/>
  <c r="G15" i="1"/>
  <c r="S15" i="1"/>
  <c r="M19" i="1"/>
  <c r="G25" i="1"/>
  <c r="S25" i="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<sst xmlns="http://schemas.openxmlformats.org/spreadsheetml/2006/main" count="97" uniqueCount="62">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</sst>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Binyan-statistics-bakashot-tvioy-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הביטוח והפנסיה של פועלי בנין ועבודות ציבוריות אגודה שיתופית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98</v>
          </cell>
          <cell r="E12">
            <v>6</v>
          </cell>
          <cell r="F12">
            <v>6</v>
          </cell>
          <cell r="G12">
            <v>1</v>
          </cell>
          <cell r="AB12">
            <v>8</v>
          </cell>
          <cell r="AC12">
            <v>268</v>
          </cell>
        </row>
        <row r="13">
          <cell r="D13">
            <v>2</v>
          </cell>
          <cell r="E13">
            <v>1</v>
          </cell>
        </row>
        <row r="16">
          <cell r="C16">
            <v>114</v>
          </cell>
          <cell r="I16">
            <v>0</v>
          </cell>
          <cell r="O16">
            <v>0</v>
          </cell>
          <cell r="U16">
            <v>0</v>
          </cell>
          <cell r="AA16">
            <v>276</v>
          </cell>
        </row>
        <row r="21">
          <cell r="C21">
            <v>0</v>
          </cell>
          <cell r="I21">
            <v>0</v>
          </cell>
          <cell r="O21">
            <v>0</v>
          </cell>
          <cell r="U21">
            <v>0</v>
          </cell>
          <cell r="AA21">
            <v>0</v>
          </cell>
        </row>
        <row r="23">
          <cell r="AC23">
            <v>3</v>
          </cell>
        </row>
        <row r="27">
          <cell r="C27">
            <v>0</v>
          </cell>
          <cell r="I27">
            <v>0</v>
          </cell>
          <cell r="O27">
            <v>0</v>
          </cell>
          <cell r="U27">
            <v>0</v>
          </cell>
          <cell r="AA27">
            <v>3</v>
          </cell>
        </row>
      </sheetData>
      <sheetData sheetId="6"/>
      <sheetData sheetId="7">
        <row r="14">
          <cell r="D14">
            <v>2403</v>
          </cell>
          <cell r="E14">
            <v>56</v>
          </cell>
          <cell r="F14">
            <v>206</v>
          </cell>
          <cell r="G14">
            <v>196</v>
          </cell>
          <cell r="H14">
            <v>145</v>
          </cell>
          <cell r="I14">
            <v>208</v>
          </cell>
          <cell r="J14">
            <v>1592</v>
          </cell>
          <cell r="K14">
            <v>123</v>
          </cell>
          <cell r="L14">
            <v>114</v>
          </cell>
          <cell r="M14">
            <v>5</v>
          </cell>
          <cell r="O14">
            <v>2</v>
          </cell>
          <cell r="P14">
            <v>1</v>
          </cell>
          <cell r="Q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הביטוח והפנסיה של פועלי בנין ועבודות ציבוריות אגודה שיתופית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0.97368421052631571</v>
      </c>
      <c r="F11" s="38">
        <f>IF('[1] פנסיוני א3'!D12+'[1] פנסיוני א3'!J12=0,0,('[1] פנסיוני א3'!D12+'[1] פנסיוני א3'!J12)/('[1] פנסיוני א3'!$C$16+'[1] פנסיוני א3'!$I$16))</f>
        <v>0.85964912280701755</v>
      </c>
      <c r="G11" s="38">
        <f>IF('[1] פנסיוני א3'!E12+'[1] פנסיוני א3'!K12=0,0,('[1] פנסיוני א3'!E12+'[1] פנסיוני א3'!K12)/('[1] פנסיוני א3'!$C$16+'[1] פנסיוני א3'!$I$16))</f>
        <v>5.2631578947368418E-2</v>
      </c>
      <c r="H11" s="38">
        <f>IF('[1] פנסיוני א3'!F12+'[1] פנסיוני א3'!L12=0,0,('[1] פנסיוני א3'!F12+'[1] פנסיוני א3'!L12)/('[1] פנסיוני א3'!$C$16+'[1] פנסיוני א3'!$I$16))</f>
        <v>5.2631578947368418E-2</v>
      </c>
      <c r="I11" s="38">
        <f>IF('[1] פנסיוני א3'!G12+'[1] פנסיוני א3'!M12=0,0,('[1] פנסיוני א3'!G12+'[1] פנסיוני א3'!M12)/('[1] פנסיוני א3'!$C$16+'[1] פנסיוני א3'!$I$16))</f>
        <v>8.771929824561403E-3</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2.8985507246376812E-2</v>
      </c>
      <c r="S11" s="38">
        <f>IF('[1] פנסיוני א3'!AC12=0,0,('[1] פנסיוני א3'!AC12/'[1] פנסיוני א3'!$AA$16))</f>
        <v>0.97101449275362317</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2.6315789473684209E-2</v>
      </c>
      <c r="F12" s="38">
        <f>IF('[1] פנסיוני א3'!D13+'[1] פנסיוני א3'!J13=0,0,('[1] פנסיוני א3'!D13+'[1] פנסיוני א3'!J13)/('[1] פנסיוני א3'!$C$16+'[1] פנסיוני א3'!$I$16))</f>
        <v>1.7543859649122806E-2</v>
      </c>
      <c r="G12" s="38">
        <f>IF('[1] פנסיוני א3'!E13+'[1] פנסיוני א3'!K13=0,0,('[1] פנסיוני א3'!E13+'[1] פנסיוני א3'!K13)/('[1] פנסיוני א3'!$C$16+'[1] פנסיוני א3'!$I$16))</f>
        <v>8.771929824561403E-3</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0.87719298245614041</v>
      </c>
      <c r="G15" s="43">
        <f t="shared" si="0"/>
        <v>6.1403508771929821E-2</v>
      </c>
      <c r="H15" s="43">
        <f t="shared" si="0"/>
        <v>5.2631578947368418E-2</v>
      </c>
      <c r="I15" s="43">
        <f t="shared" si="0"/>
        <v>8.771929824561403E-3</v>
      </c>
      <c r="J15" s="43">
        <f t="shared" si="0"/>
        <v>0</v>
      </c>
      <c r="K15" s="37">
        <f t="shared" si="0"/>
        <v>0</v>
      </c>
      <c r="L15" s="43">
        <f t="shared" si="0"/>
        <v>0</v>
      </c>
      <c r="M15" s="43">
        <f t="shared" si="0"/>
        <v>0</v>
      </c>
      <c r="N15" s="43">
        <f t="shared" si="0"/>
        <v>0</v>
      </c>
      <c r="O15" s="43">
        <f t="shared" si="0"/>
        <v>0</v>
      </c>
      <c r="P15" s="43">
        <f t="shared" si="0"/>
        <v>0</v>
      </c>
      <c r="Q15" s="37">
        <f t="shared" si="0"/>
        <v>1</v>
      </c>
      <c r="R15" s="43">
        <f t="shared" si="0"/>
        <v>2.8985507246376812E-2</v>
      </c>
      <c r="S15" s="43">
        <f t="shared" si="0"/>
        <v>0.97101449275362317</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1</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1</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הביטוח והפנסיה של פועלי בנין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2.3304203079483977E-2</v>
      </c>
      <c r="E10" s="104">
        <f>IF('[1]נספח א4 - P'!$D$14=0,"",'[1]נספח א4 - P'!F14/'[1]נספח א4 - P'!$D$14)</f>
        <v>8.5726175613816069E-2</v>
      </c>
      <c r="F10" s="104">
        <f>IF('[1]נספח א4 - P'!$D$14=0,"",'[1]נספח א4 - P'!G14/'[1]נספח א4 - P'!$D$14)</f>
        <v>8.1564710778193925E-2</v>
      </c>
      <c r="G10" s="104">
        <f>IF('[1]נספח א4 - P'!$D$14=0,"",'[1]נספח א4 - P'!H14/'[1]נספח א4 - P'!$D$14)</f>
        <v>6.0341240116521012E-2</v>
      </c>
      <c r="H10" s="104">
        <f>IF('[1]נספח א4 - P'!$D$14=0,"",'[1]נספח א4 - P'!I14/'[1]נספח א4 - P'!$D$14)</f>
        <v>8.655846858094049E-2</v>
      </c>
      <c r="I10" s="104">
        <f>IF('[1]נספח א4 - P'!$D$14=0,"",'[1]נספח א4 - P'!J14/'[1]נספח א4 - P'!$D$14)</f>
        <v>0.66250520183104455</v>
      </c>
      <c r="J10" s="104">
        <f>IF('[1]נספח א4 - P'!$K$14=0,"",'[1]נספח א4 - P'!K14/'[1]נספח א4 - P'!$K$14)</f>
        <v>1</v>
      </c>
      <c r="K10" s="104">
        <f>IF('[1]נספח א4 - P'!$K$14=0,"",'[1]נספח א4 - P'!L14/'[1]נספח א4 - P'!$K$14)</f>
        <v>0.92682926829268297</v>
      </c>
      <c r="L10" s="104">
        <f>IF('[1]נספח א4 - P'!$K$14=0,"",'[1]נספח א4 - P'!M14/'[1]נספח א4 - P'!$K$14)</f>
        <v>4.065040650406504E-2</v>
      </c>
      <c r="M10" s="104">
        <f>IF('[1]נספח א4 - P'!$K$14=0,"",'[1]נספח א4 - P'!N14/'[1]נספח א4 - P'!$K$14)</f>
        <v>0</v>
      </c>
      <c r="N10" s="104">
        <f>IF('[1]נספח א4 - P'!$K$14=0,"",'[1]נספח א4 - P'!O14/'[1]נספח א4 - P'!$K$14)</f>
        <v>1.6260162601626018E-2</v>
      </c>
      <c r="O10" s="104">
        <f>IF('[1]נספח א4 - P'!$K$14=0,"",'[1]נספח א4 - P'!P14/'[1]נספח א4 - P'!$K$14)</f>
        <v>8.130081300813009E-3</v>
      </c>
      <c r="P10" s="105">
        <f>IF('[1]נספח א4 - P'!$K$14=0,"",'[1]נספח א4 - P'!Q14/'[1]נספח א4 - P'!$K$14)</f>
        <v>8.130081300813009E-3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2018-02-13T07:21:21Z</dcterms:created>
  <dcterms:modified xsi:type="dcterms:W3CDTF">2018-02-13T07:21:51Z</dcterms:modified>
</cp:coreProperties>
</file>